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pc\Desktop\5\"/>
    </mc:Choice>
  </mc:AlternateContent>
  <bookViews>
    <workbookView xWindow="0" yWindow="0" windowWidth="10095" windowHeight="10830"/>
  </bookViews>
  <sheets>
    <sheet name="Sayfa1" sheetId="1" r:id="rId1"/>
  </sheets>
  <definedNames>
    <definedName name="_xlnm.Print_Area" localSheetId="0">Sayfa1!$A$1:$K$75</definedName>
  </definedNames>
  <calcPr calcId="162913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30" i="1" l="1"/>
  <c r="I46" i="1"/>
  <c r="C10" i="1"/>
  <c r="I10" i="1"/>
  <c r="C20" i="1"/>
  <c r="I20" i="1"/>
  <c r="C30" i="1"/>
  <c r="C46" i="1"/>
  <c r="B72" i="1"/>
  <c r="D10" i="1"/>
  <c r="J10" i="1"/>
  <c r="D20" i="1"/>
  <c r="J20" i="1"/>
  <c r="D30" i="1"/>
  <c r="J30" i="1"/>
  <c r="D46" i="1"/>
  <c r="J46" i="1"/>
  <c r="B73" i="1"/>
  <c r="B74" i="1"/>
  <c r="E20" i="1"/>
  <c r="E10" i="1"/>
  <c r="K10" i="1"/>
  <c r="K30" i="1"/>
  <c r="E30" i="1"/>
  <c r="K20" i="1"/>
</calcChain>
</file>

<file path=xl/sharedStrings.xml><?xml version="1.0" encoding="utf-8"?>
<sst xmlns="http://schemas.openxmlformats.org/spreadsheetml/2006/main" count="254" uniqueCount="200">
  <si>
    <t>KODU</t>
  </si>
  <si>
    <t>DERSİN ADI</t>
  </si>
  <si>
    <t>TOPLAM</t>
  </si>
  <si>
    <t>FİZİK I</t>
  </si>
  <si>
    <t>MATEMATİK I</t>
  </si>
  <si>
    <t>FİZİK II</t>
  </si>
  <si>
    <t>MATEMATİK II</t>
  </si>
  <si>
    <t>AKTS</t>
  </si>
  <si>
    <t>T</t>
  </si>
  <si>
    <t>U</t>
  </si>
  <si>
    <t>I. YARIYIL</t>
  </si>
  <si>
    <t>II. YARIYIL</t>
  </si>
  <si>
    <t>III. YARIYIL</t>
  </si>
  <si>
    <t>IV. YARIYIL</t>
  </si>
  <si>
    <t>V. YARIYIL</t>
  </si>
  <si>
    <t>VI. YARIYIL</t>
  </si>
  <si>
    <t>VII. YARIYIL</t>
  </si>
  <si>
    <t>VIII. YARIYIL</t>
  </si>
  <si>
    <t>BİRİNCİ YIL</t>
  </si>
  <si>
    <t>İKİNCİ YIL</t>
  </si>
  <si>
    <t>ÜÇÜNCÜ YIL</t>
  </si>
  <si>
    <t>DÖRDÜNCÜ YIL</t>
  </si>
  <si>
    <t>MİKROBİLGİSAYARLI SİSTEM TASARIMI</t>
  </si>
  <si>
    <t>KİMYA</t>
  </si>
  <si>
    <t>SAYISAL DEVRE TASARIMI</t>
  </si>
  <si>
    <t>MAT 111</t>
  </si>
  <si>
    <t>FIZ 111</t>
  </si>
  <si>
    <t>FIZ 112</t>
  </si>
  <si>
    <t>MAT 112</t>
  </si>
  <si>
    <t>TÜRK DİLİ</t>
  </si>
  <si>
    <t>İNGİLİZCE</t>
  </si>
  <si>
    <t>Teori</t>
  </si>
  <si>
    <t>Uygulama</t>
  </si>
  <si>
    <t>Toplam</t>
  </si>
  <si>
    <t>KIM 111</t>
  </si>
  <si>
    <t>PROGRAMLAMA</t>
  </si>
  <si>
    <t>DENETİM SİSTEMLERİ</t>
  </si>
  <si>
    <t>SAYISAL DENETİM SİSTEMLERİ</t>
  </si>
  <si>
    <t>MÜHENDİSLİK EKONOMİSİ</t>
  </si>
  <si>
    <t>MALZEME BİLGİSİ</t>
  </si>
  <si>
    <t>SAYISAL ANALİZ</t>
  </si>
  <si>
    <t>TKN 225</t>
  </si>
  <si>
    <t>LİNEER CEBİR</t>
  </si>
  <si>
    <t>OLASILIK VE İSTATİSTİK</t>
  </si>
  <si>
    <t>TEKNİK İNGİLİZCE</t>
  </si>
  <si>
    <t xml:space="preserve"> VEYA</t>
  </si>
  <si>
    <t xml:space="preserve"> VEYA </t>
  </si>
  <si>
    <t>TEKNİK SEÇMELİ 1</t>
  </si>
  <si>
    <t>TEKNİK SEÇMELİ 2</t>
  </si>
  <si>
    <t>TUR 101</t>
  </si>
  <si>
    <t>TKN 127</t>
  </si>
  <si>
    <t>ELM 101</t>
  </si>
  <si>
    <t>ELEKTRİK-ELEKTRONİK MÜH. GİRİŞ</t>
  </si>
  <si>
    <t>ING 190</t>
  </si>
  <si>
    <t>TKN 122</t>
  </si>
  <si>
    <t>TKN 124</t>
  </si>
  <si>
    <t>ELM 102</t>
  </si>
  <si>
    <t>DİFERANSİYEL DENKLEMLER</t>
  </si>
  <si>
    <t>ELM 201</t>
  </si>
  <si>
    <t>ELEKTRONIK I</t>
  </si>
  <si>
    <t>ELM 203</t>
  </si>
  <si>
    <t>ELEKTRİK DEVRELERİ I</t>
  </si>
  <si>
    <t>ELM 205</t>
  </si>
  <si>
    <t>SAYISAL DEVRELERE GİRİŞ</t>
  </si>
  <si>
    <t>ELM 207</t>
  </si>
  <si>
    <t>MÜHENDİSLİK YAZILIMLARI</t>
  </si>
  <si>
    <t>ELM 209</t>
  </si>
  <si>
    <t>MÜHENDİSLİK MATEMATİĞİ</t>
  </si>
  <si>
    <t>ATA 202</t>
  </si>
  <si>
    <t>ATATÜRK İLKELERİ VE İNKİLAP TARİHİ</t>
  </si>
  <si>
    <t>ELM 202</t>
  </si>
  <si>
    <t>ELEKTRONİK II</t>
  </si>
  <si>
    <t>ELM 204</t>
  </si>
  <si>
    <t>ELEKTRİK DEVRELERİ II</t>
  </si>
  <si>
    <t>ELM 206</t>
  </si>
  <si>
    <t>ELM 208</t>
  </si>
  <si>
    <t>ELM 210</t>
  </si>
  <si>
    <t>ELEKTROMANYETİK ALAN TEORİSİ</t>
  </si>
  <si>
    <t>ELM 301</t>
  </si>
  <si>
    <t>İŞARETLER VE SİSTEMLER</t>
  </si>
  <si>
    <t>ELM 303</t>
  </si>
  <si>
    <t>ELEKTRİK MAKİNALARI I</t>
  </si>
  <si>
    <t>ELM 305</t>
  </si>
  <si>
    <t>ELM 307</t>
  </si>
  <si>
    <t>MİKROİŞLEMCİLER</t>
  </si>
  <si>
    <t>ELM 309</t>
  </si>
  <si>
    <t>TKN 325</t>
  </si>
  <si>
    <t>GİRİŞİMCİLİK VE PROJE YÖNETİMİ</t>
  </si>
  <si>
    <t>ELM 302</t>
  </si>
  <si>
    <t>HABERLEŞMENİN TEMELLERİ</t>
  </si>
  <si>
    <t>ELM 304</t>
  </si>
  <si>
    <t>ELEKTRİK MAKİNALARI II</t>
  </si>
  <si>
    <t>ELM 306</t>
  </si>
  <si>
    <t>GÜÇ ELEKTRONİĞİ</t>
  </si>
  <si>
    <t>TEKNİK SEÇMELİ 3</t>
  </si>
  <si>
    <t>TEKNİK SEÇMELİ 4</t>
  </si>
  <si>
    <t>TKN 423</t>
  </si>
  <si>
    <t>STAJ</t>
  </si>
  <si>
    <t>ELM 401</t>
  </si>
  <si>
    <t>ELEKTRİK-ELEKTRONİK MÜHENDİSLİĞİ TASARIMI</t>
  </si>
  <si>
    <t>TKN429</t>
  </si>
  <si>
    <t>İŞLETMEDE MESLEKİ EĞİTİM</t>
  </si>
  <si>
    <t>TEKNİK SEÇMELİ 5</t>
  </si>
  <si>
    <t>ÜNİVERSİTE ORTAK SEÇMELİ 1</t>
  </si>
  <si>
    <t>ÜNİVERSİTE ORTAK SEÇMELİ 2</t>
  </si>
  <si>
    <t>ELM 402</t>
  </si>
  <si>
    <t>BİTİRME ÇALIŞMASI</t>
  </si>
  <si>
    <t>TEKNİK SEÇMELİ DERSLER</t>
  </si>
  <si>
    <t>ELM 001</t>
  </si>
  <si>
    <t>ELM 025</t>
  </si>
  <si>
    <t>UYDU HABERLEŞMESİ</t>
  </si>
  <si>
    <t>ELM 002</t>
  </si>
  <si>
    <t>ELM 026</t>
  </si>
  <si>
    <t>TIP ELEKTRONİĞİ</t>
  </si>
  <si>
    <t>ELM 003</t>
  </si>
  <si>
    <t>ELEKTROMANYETİK DALGA TEORİSİ</t>
  </si>
  <si>
    <t>ELM 027</t>
  </si>
  <si>
    <t>BİLGİSAYARLI GÖRME</t>
  </si>
  <si>
    <t>ELM 004</t>
  </si>
  <si>
    <t>YÜKSEK GERİLİM TEKNİĞİ</t>
  </si>
  <si>
    <t>ELM 028</t>
  </si>
  <si>
    <t>SAYISAL HABERLEŞME SİSTEMLERİ</t>
  </si>
  <si>
    <t>ELM 005</t>
  </si>
  <si>
    <t>CAD / CAM</t>
  </si>
  <si>
    <t>ELM 029</t>
  </si>
  <si>
    <t>İLERİ ELEKTRİK MAKİNALARI</t>
  </si>
  <si>
    <t>ELM 006</t>
  </si>
  <si>
    <t>ENDÜSTRİYEL OTOMASYON SİSTEMLERİ</t>
  </si>
  <si>
    <t>ELM 030</t>
  </si>
  <si>
    <t>ELEKTRİK TESİSLERİ</t>
  </si>
  <si>
    <t>ELM 007</t>
  </si>
  <si>
    <t xml:space="preserve">ELEKTRİKLİ ARAÇLARDA PİL TEKNOLOJİLERİ </t>
  </si>
  <si>
    <t>ELM 031</t>
  </si>
  <si>
    <t>ENERJİ İLETİM SİSTEMLERİ</t>
  </si>
  <si>
    <t>ELM 008</t>
  </si>
  <si>
    <t>DEVRE SENTEZİ</t>
  </si>
  <si>
    <t>ELM 032</t>
  </si>
  <si>
    <t>ENERJİ VERİMLİLİĞİ</t>
  </si>
  <si>
    <t>ELM 009</t>
  </si>
  <si>
    <t>ELEKTRİK ENERJİ ÜRETİMİ</t>
  </si>
  <si>
    <t>ELM 033</t>
  </si>
  <si>
    <t>ENDÜSTRİYEL İLETİŞİM SİSTEMLERİ</t>
  </si>
  <si>
    <t>ELM 010</t>
  </si>
  <si>
    <t>AYDINLATMA TEKNİĞİ</t>
  </si>
  <si>
    <t>ELM 034</t>
  </si>
  <si>
    <t>ELEKTROMEKANİK ENERJİ DÖNÜŞÜMÜ</t>
  </si>
  <si>
    <t>ELM 011</t>
  </si>
  <si>
    <t>DÜŞÜK GERİLİM GÜÇ SİSTEMLERİ</t>
  </si>
  <si>
    <t>ELM 035</t>
  </si>
  <si>
    <t>ELEKTROMANYETİK UYUMLULUK VE UYGULAMALARI</t>
  </si>
  <si>
    <t>ELM 012</t>
  </si>
  <si>
    <t>ELEKTRİK ENERJİ DAĞITIMI</t>
  </si>
  <si>
    <t>ELM 036</t>
  </si>
  <si>
    <t>UYGULAMALI İSTATİSTİK</t>
  </si>
  <si>
    <t>ELM 013</t>
  </si>
  <si>
    <t>SAYISAL İŞARET İŞLEME</t>
  </si>
  <si>
    <t>ELM 037</t>
  </si>
  <si>
    <t>VERİ GÜVENLİĞİ</t>
  </si>
  <si>
    <t>ELM 014</t>
  </si>
  <si>
    <t>BULANIK MANTIK</t>
  </si>
  <si>
    <t>ELM 038</t>
  </si>
  <si>
    <t>DIŞ AYDINLATMA</t>
  </si>
  <si>
    <t>ELM 015</t>
  </si>
  <si>
    <t>ROBOTİK</t>
  </si>
  <si>
    <t>ELM 039</t>
  </si>
  <si>
    <t>ENDÜSTRİYEL SCADA SİSTEMLERİ</t>
  </si>
  <si>
    <t>ELM 016</t>
  </si>
  <si>
    <t>YAPAY ZEKAYA GİRİŞ</t>
  </si>
  <si>
    <t>ELM 040</t>
  </si>
  <si>
    <t>BİLGİSAYAR TABANLI VERİ TOPLAMA</t>
  </si>
  <si>
    <t>ELM 017</t>
  </si>
  <si>
    <t>ELM 041</t>
  </si>
  <si>
    <t>BİYOMEDİKAL SİSTEMLER</t>
  </si>
  <si>
    <t>ELM 018</t>
  </si>
  <si>
    <t>MİKRODALGA TEKNİĞİ</t>
  </si>
  <si>
    <t>ELM 042</t>
  </si>
  <si>
    <t>GERÇEK ZAMANLI İŞARET İŞLEME UYGULAMALARI</t>
  </si>
  <si>
    <t>ELM 019</t>
  </si>
  <si>
    <t>ÖLÇME VE ENSTRÜMANTASYON</t>
  </si>
  <si>
    <t>ELM 043</t>
  </si>
  <si>
    <t>BİLGİSAYAR DESTEKLİ ELEKTRİK PROJE ÇİZİMİ</t>
  </si>
  <si>
    <t>ELM 020</t>
  </si>
  <si>
    <t>OPTOELEKTRONİK</t>
  </si>
  <si>
    <t>ELM 044</t>
  </si>
  <si>
    <t>ANTENLER VE YAYILMA</t>
  </si>
  <si>
    <t>ELM 021</t>
  </si>
  <si>
    <t>GÖRÜNTÜ İŞLEME I</t>
  </si>
  <si>
    <t>ELM 045</t>
  </si>
  <si>
    <t>YENİLENEBİLİR ENERJİ SİSTEMLERİ</t>
  </si>
  <si>
    <t>ELM 022</t>
  </si>
  <si>
    <t>GÖRÜNTÜ İŞLEME II</t>
  </si>
  <si>
    <t>ELM 046</t>
  </si>
  <si>
    <t>OTONOM SİSTEMLER VE UYGULAMA ALANLARI</t>
  </si>
  <si>
    <t>ELM 023</t>
  </si>
  <si>
    <t>ENTEGRE DEVRE TASARIMI</t>
  </si>
  <si>
    <t>ELM 048</t>
  </si>
  <si>
    <t>PYTHON PROGRAMLAMA DİLİ VE UYGULAMALARI</t>
  </si>
  <si>
    <t>ELM 024</t>
  </si>
  <si>
    <t>SAYISAL ENTEGRE TASARIM DİLİ</t>
  </si>
  <si>
    <t xml:space="preserve">T= Teorik, U= Uygulama, AKTS= Avrupa Kredi Transfer Sistemi
1- Öğrenciler, açılan “Teknik Seçmeli Dersler”  içerisinden  6. yarıyıl 15 AKTS  ve 7. / 8. yarıyıl 10 AKTS'lik ders seçmek zorundadırlar.                                                                                2- Öğrenciler, yaz dönemlerinde 40 günlük Staj yapmak zorundadırlar.                                                                                                                                                                                                                               3- İşletmede Mesleki Eğitim dersi güz veya bahar yarıyıllanda alınabilir.                                                              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</si>
</sst>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0"/>
      <name val="Arial Tur"/>
      <charset val="162"/>
    </font>
    <font>
      <sz val="8"/>
      <name val="Arial Tur"/>
      <charset val="162"/>
    </font>
    <font>
      <sz val="8"/>
      <name val="Arial"/>
      <family val="2"/>
      <charset val="162"/>
    </font>
    <font>
      <b/>
      <sz val="8"/>
      <name val="Arial"/>
      <family val="2"/>
      <charset val="162"/>
    </font>
    <font>
      <i/>
      <sz val="8"/>
      <name val="Arial"/>
      <family val="2"/>
      <charset val="162"/>
    </font>
    <font>
      <b/>
      <sz val="11"/>
      <name val="Arial"/>
      <family val="2"/>
      <charset val="162"/>
    </font>
    <font>
      <b/>
      <sz val="8"/>
      <color rgb="FFFF0000"/>
      <name val="Arial"/>
      <family val="2"/>
      <charset val="162"/>
    </font>
    <font>
      <b/>
      <sz val="8"/>
      <color theme="3"/>
      <name val="Arial"/>
      <family val="2"/>
      <charset val="162"/>
    </font>
    <font>
      <sz val="11"/>
      <name val="Arial"/>
      <family val="2"/>
      <charset val="162"/>
    </font>
    <font>
      <sz val="10"/>
      <name val="Arial"/>
      <family val="2"/>
      <charset val="162"/>
    </font>
    <font>
      <sz val="8"/>
      <color rgb="FFFF0000"/>
      <name val="Arial"/>
      <family val="2"/>
      <charset val="162"/>
    </font>
    <font>
      <sz val="8"/>
      <color rgb="FF0070C0"/>
      <name val="Arial"/>
      <family val="2"/>
      <charset val="162"/>
    </font>
    <font>
      <sz val="8"/>
      <color rgb="FF00B050"/>
      <name val="Arial"/>
      <family val="2"/>
      <charset val="162"/>
    </font>
    <font>
      <sz val="8"/>
      <color theme="1"/>
      <name val="Arial"/>
      <family val="2"/>
      <charset val="162"/>
    </font>
    <font>
      <u/>
      <sz val="10"/>
      <color theme="10"/>
      <name val="Arial Tur"/>
      <charset val="162"/>
    </font>
    <font>
      <u/>
      <sz val="10"/>
      <color theme="11"/>
      <name val="Arial Tur"/>
      <charset val="162"/>
    </font>
    <font>
      <sz val="8"/>
      <color rgb="FF00B0F0"/>
      <name val="Arial"/>
      <family val="2"/>
      <charset val="16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auto="1"/>
      </left>
      <right style="thin">
        <color theme="0" tint="-0.34998626667073579"/>
      </right>
      <top style="medium">
        <color auto="1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auto="1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auto="1"/>
      </right>
      <top style="medium">
        <color auto="1"/>
      </top>
      <bottom style="thin">
        <color theme="0" tint="-0.34998626667073579"/>
      </bottom>
      <diagonal/>
    </border>
    <border>
      <left style="medium">
        <color auto="1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auto="1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auto="1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auto="1"/>
      </right>
      <top/>
      <bottom style="thin">
        <color theme="0" tint="-0.34998626667073579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medium">
        <color auto="1"/>
      </right>
      <top style="thin">
        <color theme="0" tint="-0.34998626667073579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7">
    <xf numFmtId="0" fontId="0" fillId="0" borderId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</cellStyleXfs>
  <cellXfs count="157">
    <xf numFmtId="0" fontId="0" fillId="0" borderId="0" xfId="0"/>
    <xf numFmtId="0" fontId="2" fillId="0" borderId="0" xfId="0" applyFont="1" applyFill="1" applyBorder="1"/>
    <xf numFmtId="0" fontId="2" fillId="0" borderId="0" xfId="0" applyFont="1" applyFill="1"/>
    <xf numFmtId="0" fontId="2" fillId="0" borderId="0" xfId="0" applyFont="1" applyFill="1" applyAlignment="1">
      <alignment horizontal="left" vertical="center" wrapText="1"/>
    </xf>
    <xf numFmtId="0" fontId="4" fillId="0" borderId="0" xfId="0" applyFont="1" applyFill="1" applyBorder="1"/>
    <xf numFmtId="0" fontId="3" fillId="0" borderId="0" xfId="0" applyFont="1" applyFill="1"/>
    <xf numFmtId="0" fontId="3" fillId="0" borderId="0" xfId="0" applyFont="1" applyFill="1" applyAlignment="1">
      <alignment horizontal="left" vertical="center" wrapText="1"/>
    </xf>
    <xf numFmtId="1" fontId="2" fillId="0" borderId="0" xfId="0" applyNumberFormat="1" applyFont="1" applyFill="1" applyBorder="1"/>
    <xf numFmtId="1" fontId="2" fillId="0" borderId="0" xfId="0" applyNumberFormat="1" applyFont="1" applyFill="1" applyBorder="1" applyAlignment="1"/>
    <xf numFmtId="1" fontId="2" fillId="0" borderId="0" xfId="0" applyNumberFormat="1" applyFont="1" applyFill="1" applyBorder="1" applyAlignment="1">
      <alignment horizontal="left" vertical="center" wrapText="1"/>
    </xf>
    <xf numFmtId="1" fontId="2" fillId="0" borderId="0" xfId="0" applyNumberFormat="1" applyFont="1" applyFill="1"/>
    <xf numFmtId="1" fontId="2" fillId="0" borderId="0" xfId="0" applyNumberFormat="1" applyFont="1" applyFill="1" applyAlignment="1"/>
    <xf numFmtId="1" fontId="3" fillId="0" borderId="0" xfId="0" applyNumberFormat="1" applyFont="1" applyFill="1" applyBorder="1" applyAlignment="1">
      <alignment horizontal="left"/>
    </xf>
    <xf numFmtId="1" fontId="2" fillId="0" borderId="0" xfId="0" applyNumberFormat="1" applyFont="1" applyBorder="1" applyAlignment="1">
      <alignment horizontal="left"/>
    </xf>
    <xf numFmtId="0" fontId="8" fillId="0" borderId="0" xfId="0" applyFont="1" applyBorder="1" applyAlignment="1">
      <alignment vertical="center"/>
    </xf>
    <xf numFmtId="0" fontId="8" fillId="0" borderId="0" xfId="0" applyFont="1" applyBorder="1"/>
    <xf numFmtId="0" fontId="2" fillId="0" borderId="0" xfId="0" applyFont="1" applyFill="1" applyAlignment="1">
      <alignment vertical="center"/>
    </xf>
    <xf numFmtId="1" fontId="11" fillId="2" borderId="1" xfId="0" applyNumberFormat="1" applyFont="1" applyFill="1" applyBorder="1"/>
    <xf numFmtId="1" fontId="11" fillId="2" borderId="1" xfId="0" applyNumberFormat="1" applyFont="1" applyFill="1" applyBorder="1" applyAlignment="1">
      <alignment horizontal="center"/>
    </xf>
    <xf numFmtId="1" fontId="11" fillId="2" borderId="1" xfId="0" applyNumberFormat="1" applyFont="1" applyFill="1" applyBorder="1" applyAlignment="1">
      <alignment horizontal="center" wrapText="1"/>
    </xf>
    <xf numFmtId="1" fontId="10" fillId="2" borderId="1" xfId="0" applyNumberFormat="1" applyFont="1" applyFill="1" applyBorder="1"/>
    <xf numFmtId="1" fontId="10" fillId="2" borderId="1" xfId="0" applyNumberFormat="1" applyFont="1" applyFill="1" applyBorder="1" applyAlignment="1">
      <alignment horizontal="center" wrapText="1"/>
    </xf>
    <xf numFmtId="1" fontId="10" fillId="2" borderId="1" xfId="0" applyNumberFormat="1" applyFont="1" applyFill="1" applyBorder="1" applyAlignment="1">
      <alignment horizontal="center"/>
    </xf>
    <xf numFmtId="1" fontId="2" fillId="0" borderId="1" xfId="0" applyNumberFormat="1" applyFont="1" applyFill="1" applyBorder="1" applyAlignment="1"/>
    <xf numFmtId="1" fontId="2" fillId="0" borderId="1" xfId="0" applyNumberFormat="1" applyFont="1" applyFill="1" applyBorder="1"/>
    <xf numFmtId="1" fontId="2" fillId="0" borderId="1" xfId="0" applyNumberFormat="1" applyFont="1" applyFill="1" applyBorder="1" applyAlignment="1">
      <alignment horizontal="center"/>
    </xf>
    <xf numFmtId="1" fontId="3" fillId="2" borderId="1" xfId="0" applyNumberFormat="1" applyFont="1" applyFill="1" applyBorder="1" applyAlignment="1">
      <alignment horizontal="right"/>
    </xf>
    <xf numFmtId="1" fontId="11" fillId="2" borderId="4" xfId="0" applyNumberFormat="1" applyFont="1" applyFill="1" applyBorder="1" applyAlignment="1">
      <alignment horizontal="center"/>
    </xf>
    <xf numFmtId="1" fontId="10" fillId="2" borderId="4" xfId="0" applyNumberFormat="1" applyFont="1" applyFill="1" applyBorder="1" applyAlignment="1">
      <alignment horizontal="center"/>
    </xf>
    <xf numFmtId="1" fontId="3" fillId="2" borderId="4" xfId="0" applyNumberFormat="1" applyFont="1" applyFill="1" applyBorder="1" applyAlignment="1">
      <alignment horizontal="center"/>
    </xf>
    <xf numFmtId="1" fontId="3" fillId="3" borderId="1" xfId="0" applyNumberFormat="1" applyFont="1" applyFill="1" applyBorder="1" applyAlignment="1">
      <alignment horizontal="left" vertical="center" wrapText="1"/>
    </xf>
    <xf numFmtId="1" fontId="3" fillId="3" borderId="1" xfId="0" applyNumberFormat="1" applyFont="1" applyFill="1" applyBorder="1" applyAlignment="1">
      <alignment horizontal="center" vertical="center" wrapText="1"/>
    </xf>
    <xf numFmtId="1" fontId="11" fillId="2" borderId="1" xfId="0" applyNumberFormat="1" applyFont="1" applyFill="1" applyBorder="1" applyAlignment="1">
      <alignment horizontal="left"/>
    </xf>
    <xf numFmtId="1" fontId="10" fillId="2" borderId="1" xfId="0" applyNumberFormat="1" applyFont="1" applyFill="1" applyBorder="1" applyAlignment="1">
      <alignment horizontal="left"/>
    </xf>
    <xf numFmtId="1" fontId="2" fillId="2" borderId="1" xfId="0" applyNumberFormat="1" applyFont="1" applyFill="1" applyBorder="1"/>
    <xf numFmtId="1" fontId="2" fillId="2" borderId="1" xfId="0" applyNumberFormat="1" applyFont="1" applyFill="1" applyBorder="1" applyAlignment="1">
      <alignment horizontal="center"/>
    </xf>
    <xf numFmtId="1" fontId="2" fillId="2" borderId="1" xfId="0" applyNumberFormat="1" applyFont="1" applyFill="1" applyBorder="1" applyAlignment="1">
      <alignment horizontal="center" wrapText="1"/>
    </xf>
    <xf numFmtId="1" fontId="2" fillId="2" borderId="1" xfId="0" applyNumberFormat="1" applyFont="1" applyFill="1" applyBorder="1" applyAlignment="1">
      <alignment wrapText="1"/>
    </xf>
    <xf numFmtId="1" fontId="2" fillId="2" borderId="1" xfId="0" applyNumberFormat="1" applyFont="1" applyFill="1" applyBorder="1" applyAlignment="1">
      <alignment horizontal="left"/>
    </xf>
    <xf numFmtId="1" fontId="10" fillId="2" borderId="1" xfId="0" applyNumberFormat="1" applyFont="1" applyFill="1" applyBorder="1" applyAlignment="1">
      <alignment wrapText="1"/>
    </xf>
    <xf numFmtId="1" fontId="2" fillId="2" borderId="1" xfId="0" applyNumberFormat="1" applyFont="1" applyFill="1" applyBorder="1" applyAlignment="1"/>
    <xf numFmtId="1" fontId="3" fillId="2" borderId="1" xfId="0" applyNumberFormat="1" applyFont="1" applyFill="1" applyBorder="1" applyAlignment="1">
      <alignment horizontal="left"/>
    </xf>
    <xf numFmtId="1" fontId="2" fillId="0" borderId="1" xfId="0" applyNumberFormat="1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/>
    </xf>
    <xf numFmtId="1" fontId="11" fillId="0" borderId="1" xfId="0" applyNumberFormat="1" applyFont="1" applyFill="1" applyBorder="1"/>
    <xf numFmtId="1" fontId="11" fillId="0" borderId="1" xfId="0" applyNumberFormat="1" applyFont="1" applyFill="1" applyBorder="1" applyAlignment="1">
      <alignment horizontal="center" wrapText="1"/>
    </xf>
    <xf numFmtId="1" fontId="10" fillId="0" borderId="1" xfId="0" applyNumberFormat="1" applyFont="1" applyFill="1" applyBorder="1" applyAlignment="1"/>
    <xf numFmtId="1" fontId="10" fillId="0" borderId="1" xfId="0" applyNumberFormat="1" applyFont="1" applyFill="1" applyBorder="1" applyAlignment="1">
      <alignment horizontal="left" wrapText="1"/>
    </xf>
    <xf numFmtId="1" fontId="10" fillId="0" borderId="1" xfId="0" applyNumberFormat="1" applyFont="1" applyFill="1" applyBorder="1" applyAlignment="1">
      <alignment horizontal="center" wrapText="1"/>
    </xf>
    <xf numFmtId="0" fontId="2" fillId="0" borderId="0" xfId="0" applyFont="1" applyBorder="1" applyAlignment="1">
      <alignment horizontal="left" vertical="center" wrapText="1"/>
    </xf>
    <xf numFmtId="1" fontId="2" fillId="0" borderId="4" xfId="0" applyNumberFormat="1" applyFont="1" applyFill="1" applyBorder="1" applyAlignment="1">
      <alignment horizontal="center"/>
    </xf>
    <xf numFmtId="0" fontId="0" fillId="0" borderId="0" xfId="0" applyBorder="1"/>
    <xf numFmtId="0" fontId="2" fillId="0" borderId="8" xfId="0" applyFont="1" applyBorder="1" applyAlignment="1">
      <alignment vertical="center"/>
    </xf>
    <xf numFmtId="1" fontId="2" fillId="0" borderId="8" xfId="0" applyNumberFormat="1" applyFont="1" applyFill="1" applyBorder="1"/>
    <xf numFmtId="0" fontId="2" fillId="0" borderId="8" xfId="0" applyFont="1" applyFill="1" applyBorder="1"/>
    <xf numFmtId="1" fontId="13" fillId="0" borderId="1" xfId="0" applyNumberFormat="1" applyFont="1" applyFill="1" applyBorder="1" applyAlignment="1">
      <alignment horizontal="left" wrapText="1"/>
    </xf>
    <xf numFmtId="1" fontId="13" fillId="0" borderId="1" xfId="0" applyNumberFormat="1" applyFont="1" applyFill="1" applyBorder="1" applyAlignment="1">
      <alignment horizontal="center" wrapText="1"/>
    </xf>
    <xf numFmtId="0" fontId="13" fillId="0" borderId="1" xfId="0" applyFont="1" applyFill="1" applyBorder="1"/>
    <xf numFmtId="1" fontId="13" fillId="0" borderId="9" xfId="0" applyNumberFormat="1" applyFont="1" applyFill="1" applyBorder="1" applyAlignment="1">
      <alignment horizontal="center" wrapText="1"/>
    </xf>
    <xf numFmtId="1" fontId="2" fillId="2" borderId="9" xfId="0" applyNumberFormat="1" applyFont="1" applyFill="1" applyBorder="1" applyAlignment="1">
      <alignment horizontal="center"/>
    </xf>
    <xf numFmtId="1" fontId="2" fillId="2" borderId="9" xfId="0" applyNumberFormat="1" applyFont="1" applyFill="1" applyBorder="1" applyAlignment="1">
      <alignment horizontal="center" wrapText="1"/>
    </xf>
    <xf numFmtId="1" fontId="3" fillId="0" borderId="9" xfId="0" applyNumberFormat="1" applyFont="1" applyFill="1" applyBorder="1" applyAlignment="1">
      <alignment horizontal="center"/>
    </xf>
    <xf numFmtId="1" fontId="2" fillId="2" borderId="9" xfId="0" applyNumberFormat="1" applyFont="1" applyFill="1" applyBorder="1" applyAlignment="1">
      <alignment wrapText="1"/>
    </xf>
    <xf numFmtId="1" fontId="13" fillId="0" borderId="9" xfId="0" applyNumberFormat="1" applyFont="1" applyFill="1" applyBorder="1" applyAlignment="1">
      <alignment horizontal="left" wrapText="1"/>
    </xf>
    <xf numFmtId="1" fontId="13" fillId="0" borderId="1" xfId="0" applyNumberFormat="1" applyFont="1" applyFill="1" applyBorder="1" applyAlignment="1">
      <alignment horizontal="center"/>
    </xf>
    <xf numFmtId="1" fontId="13" fillId="0" borderId="1" xfId="0" applyNumberFormat="1" applyFont="1" applyFill="1" applyBorder="1" applyAlignment="1">
      <alignment wrapText="1"/>
    </xf>
    <xf numFmtId="0" fontId="13" fillId="0" borderId="1" xfId="0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 vertical="center"/>
    </xf>
    <xf numFmtId="1" fontId="12" fillId="0" borderId="1" xfId="0" applyNumberFormat="1" applyFont="1" applyFill="1" applyBorder="1" applyAlignment="1">
      <alignment horizontal="left" wrapText="1"/>
    </xf>
    <xf numFmtId="1" fontId="12" fillId="0" borderId="1" xfId="0" applyNumberFormat="1" applyFont="1" applyFill="1" applyBorder="1" applyAlignment="1">
      <alignment horizontal="center" wrapText="1"/>
    </xf>
    <xf numFmtId="0" fontId="10" fillId="0" borderId="1" xfId="0" applyFont="1" applyFill="1" applyBorder="1"/>
    <xf numFmtId="0" fontId="10" fillId="0" borderId="1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 vertical="center"/>
    </xf>
    <xf numFmtId="1" fontId="13" fillId="2" borderId="1" xfId="0" applyNumberFormat="1" applyFont="1" applyFill="1" applyBorder="1"/>
    <xf numFmtId="1" fontId="16" fillId="0" borderId="1" xfId="0" applyNumberFormat="1" applyFont="1" applyFill="1" applyBorder="1" applyAlignment="1">
      <alignment horizontal="left" wrapText="1"/>
    </xf>
    <xf numFmtId="1" fontId="16" fillId="0" borderId="1" xfId="0" applyNumberFormat="1" applyFont="1" applyFill="1" applyBorder="1" applyAlignment="1">
      <alignment horizontal="center" wrapText="1"/>
    </xf>
    <xf numFmtId="1" fontId="10" fillId="0" borderId="9" xfId="0" applyNumberFormat="1" applyFont="1" applyFill="1" applyBorder="1" applyAlignment="1">
      <alignment horizontal="center" wrapText="1"/>
    </xf>
    <xf numFmtId="1" fontId="10" fillId="0" borderId="9" xfId="0" applyNumberFormat="1" applyFont="1" applyFill="1" applyBorder="1" applyAlignment="1">
      <alignment horizontal="center"/>
    </xf>
    <xf numFmtId="1" fontId="3" fillId="2" borderId="1" xfId="0" applyNumberFormat="1" applyFont="1" applyFill="1" applyBorder="1" applyAlignment="1">
      <alignment horizontal="center"/>
    </xf>
    <xf numFmtId="1" fontId="3" fillId="3" borderId="15" xfId="0" applyNumberFormat="1" applyFont="1" applyFill="1" applyBorder="1" applyAlignment="1">
      <alignment vertical="center" wrapText="1"/>
    </xf>
    <xf numFmtId="1" fontId="3" fillId="3" borderId="14" xfId="0" applyNumberFormat="1" applyFont="1" applyFill="1" applyBorder="1" applyAlignment="1">
      <alignment horizontal="center" vertical="center" wrapText="1"/>
    </xf>
    <xf numFmtId="1" fontId="11" fillId="2" borderId="15" xfId="0" applyNumberFormat="1" applyFont="1" applyFill="1" applyBorder="1" applyAlignment="1"/>
    <xf numFmtId="1" fontId="11" fillId="2" borderId="14" xfId="0" applyNumberFormat="1" applyFont="1" applyFill="1" applyBorder="1" applyAlignment="1">
      <alignment horizontal="center"/>
    </xf>
    <xf numFmtId="1" fontId="10" fillId="2" borderId="15" xfId="0" applyNumberFormat="1" applyFont="1" applyFill="1" applyBorder="1" applyAlignment="1"/>
    <xf numFmtId="1" fontId="10" fillId="2" borderId="14" xfId="0" applyNumberFormat="1" applyFont="1" applyFill="1" applyBorder="1" applyAlignment="1">
      <alignment horizontal="center"/>
    </xf>
    <xf numFmtId="1" fontId="2" fillId="2" borderId="14" xfId="0" applyNumberFormat="1" applyFont="1" applyFill="1" applyBorder="1" applyAlignment="1">
      <alignment horizontal="center"/>
    </xf>
    <xf numFmtId="1" fontId="2" fillId="0" borderId="15" xfId="0" applyNumberFormat="1" applyFont="1" applyFill="1" applyBorder="1" applyAlignment="1"/>
    <xf numFmtId="1" fontId="3" fillId="2" borderId="15" xfId="0" applyNumberFormat="1" applyFont="1" applyFill="1" applyBorder="1" applyAlignment="1"/>
    <xf numFmtId="1" fontId="3" fillId="2" borderId="14" xfId="0" applyNumberFormat="1" applyFont="1" applyFill="1" applyBorder="1" applyAlignment="1">
      <alignment horizontal="center"/>
    </xf>
    <xf numFmtId="1" fontId="2" fillId="2" borderId="14" xfId="0" applyNumberFormat="1" applyFont="1" applyFill="1" applyBorder="1" applyAlignment="1">
      <alignment horizontal="center" wrapText="1"/>
    </xf>
    <xf numFmtId="1" fontId="2" fillId="2" borderId="15" xfId="0" applyNumberFormat="1" applyFont="1" applyFill="1" applyBorder="1" applyAlignment="1"/>
    <xf numFmtId="1" fontId="13" fillId="0" borderId="15" xfId="0" applyNumberFormat="1" applyFont="1" applyFill="1" applyBorder="1" applyAlignment="1"/>
    <xf numFmtId="1" fontId="13" fillId="0" borderId="14" xfId="0" applyNumberFormat="1" applyFont="1" applyFill="1" applyBorder="1" applyAlignment="1">
      <alignment horizontal="center" wrapText="1"/>
    </xf>
    <xf numFmtId="1" fontId="10" fillId="0" borderId="14" xfId="0" applyNumberFormat="1" applyFont="1" applyFill="1" applyBorder="1" applyAlignment="1">
      <alignment horizontal="center" wrapText="1"/>
    </xf>
    <xf numFmtId="1" fontId="3" fillId="0" borderId="15" xfId="0" applyNumberFormat="1" applyFont="1" applyFill="1" applyBorder="1" applyAlignment="1"/>
    <xf numFmtId="1" fontId="13" fillId="0" borderId="15" xfId="0" applyNumberFormat="1" applyFont="1" applyFill="1" applyBorder="1" applyAlignment="1">
      <alignment wrapText="1"/>
    </xf>
    <xf numFmtId="1" fontId="10" fillId="0" borderId="15" xfId="0" applyNumberFormat="1" applyFont="1" applyFill="1" applyBorder="1" applyAlignment="1"/>
    <xf numFmtId="0" fontId="10" fillId="0" borderId="14" xfId="0" applyFont="1" applyFill="1" applyBorder="1" applyAlignment="1">
      <alignment horizontal="center"/>
    </xf>
    <xf numFmtId="1" fontId="12" fillId="0" borderId="14" xfId="0" applyNumberFormat="1" applyFont="1" applyFill="1" applyBorder="1" applyAlignment="1">
      <alignment horizontal="center" wrapText="1"/>
    </xf>
    <xf numFmtId="1" fontId="2" fillId="0" borderId="15" xfId="0" applyNumberFormat="1" applyFont="1" applyFill="1" applyBorder="1" applyAlignment="1">
      <alignment wrapText="1"/>
    </xf>
    <xf numFmtId="1" fontId="11" fillId="0" borderId="14" xfId="0" applyNumberFormat="1" applyFont="1" applyFill="1" applyBorder="1" applyAlignment="1">
      <alignment horizontal="center" wrapText="1"/>
    </xf>
    <xf numFmtId="0" fontId="2" fillId="0" borderId="17" xfId="0" applyFont="1" applyFill="1" applyBorder="1"/>
    <xf numFmtId="0" fontId="2" fillId="0" borderId="19" xfId="0" applyFont="1" applyFill="1" applyBorder="1"/>
    <xf numFmtId="0" fontId="9" fillId="0" borderId="19" xfId="0" applyFont="1" applyBorder="1" applyAlignment="1"/>
    <xf numFmtId="0" fontId="2" fillId="0" borderId="19" xfId="0" applyFont="1" applyBorder="1" applyAlignment="1">
      <alignment horizontal="left" vertical="center" wrapText="1"/>
    </xf>
    <xf numFmtId="0" fontId="8" fillId="0" borderId="19" xfId="0" applyFont="1" applyBorder="1"/>
    <xf numFmtId="0" fontId="8" fillId="0" borderId="19" xfId="0" applyFont="1" applyBorder="1" applyAlignment="1">
      <alignment vertical="center"/>
    </xf>
    <xf numFmtId="0" fontId="2" fillId="0" borderId="18" xfId="0" applyFont="1" applyFill="1" applyBorder="1"/>
    <xf numFmtId="1" fontId="2" fillId="0" borderId="19" xfId="0" applyNumberFormat="1" applyFont="1" applyFill="1" applyBorder="1"/>
    <xf numFmtId="1" fontId="3" fillId="0" borderId="18" xfId="0" applyNumberFormat="1" applyFont="1" applyFill="1" applyBorder="1" applyAlignment="1">
      <alignment horizontal="left"/>
    </xf>
    <xf numFmtId="0" fontId="5" fillId="0" borderId="23" xfId="0" applyFont="1" applyFill="1" applyBorder="1"/>
    <xf numFmtId="1" fontId="5" fillId="0" borderId="24" xfId="0" applyNumberFormat="1" applyFont="1" applyFill="1" applyBorder="1" applyAlignment="1"/>
    <xf numFmtId="0" fontId="2" fillId="0" borderId="24" xfId="0" applyFont="1" applyFill="1" applyBorder="1" applyAlignment="1">
      <alignment horizontal="left" vertical="center" wrapText="1"/>
    </xf>
    <xf numFmtId="1" fontId="2" fillId="0" borderId="24" xfId="0" applyNumberFormat="1" applyFont="1" applyFill="1" applyBorder="1"/>
    <xf numFmtId="1" fontId="2" fillId="0" borderId="25" xfId="0" applyNumberFormat="1" applyFont="1" applyFill="1" applyBorder="1"/>
    <xf numFmtId="1" fontId="3" fillId="2" borderId="26" xfId="0" applyNumberFormat="1" applyFont="1" applyFill="1" applyBorder="1" applyAlignment="1"/>
    <xf numFmtId="0" fontId="2" fillId="0" borderId="5" xfId="0" applyFont="1" applyFill="1" applyBorder="1" applyAlignment="1">
      <alignment vertical="center"/>
    </xf>
    <xf numFmtId="1" fontId="3" fillId="2" borderId="6" xfId="0" applyNumberFormat="1" applyFont="1" applyFill="1" applyBorder="1" applyAlignment="1">
      <alignment horizontal="center"/>
    </xf>
    <xf numFmtId="1" fontId="3" fillId="2" borderId="6" xfId="0" applyNumberFormat="1" applyFont="1" applyFill="1" applyBorder="1" applyAlignment="1">
      <alignment horizontal="left"/>
    </xf>
    <xf numFmtId="1" fontId="3" fillId="2" borderId="6" xfId="0" applyNumberFormat="1" applyFont="1" applyFill="1" applyBorder="1" applyAlignment="1">
      <alignment horizontal="right"/>
    </xf>
    <xf numFmtId="1" fontId="3" fillId="2" borderId="27" xfId="0" applyNumberFormat="1" applyFont="1" applyFill="1" applyBorder="1" applyAlignment="1">
      <alignment horizontal="center"/>
    </xf>
    <xf numFmtId="1" fontId="2" fillId="0" borderId="21" xfId="0" applyNumberFormat="1" applyFont="1" applyFill="1" applyBorder="1"/>
    <xf numFmtId="1" fontId="2" fillId="0" borderId="22" xfId="0" applyNumberFormat="1" applyFont="1" applyFill="1" applyBorder="1"/>
    <xf numFmtId="1" fontId="16" fillId="0" borderId="14" xfId="0" applyNumberFormat="1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left"/>
    </xf>
    <xf numFmtId="0" fontId="2" fillId="0" borderId="28" xfId="0" applyFont="1" applyBorder="1" applyAlignment="1">
      <alignment vertical="center"/>
    </xf>
    <xf numFmtId="1" fontId="2" fillId="0" borderId="8" xfId="0" applyNumberFormat="1" applyFont="1" applyBorder="1"/>
    <xf numFmtId="0" fontId="2" fillId="0" borderId="29" xfId="0" applyFont="1" applyBorder="1" applyAlignment="1">
      <alignment vertical="center"/>
    </xf>
    <xf numFmtId="0" fontId="2" fillId="0" borderId="0" xfId="0" applyFont="1" applyAlignment="1">
      <alignment vertical="center"/>
    </xf>
    <xf numFmtId="1" fontId="2" fillId="0" borderId="0" xfId="0" applyNumberFormat="1" applyFont="1"/>
    <xf numFmtId="0" fontId="2" fillId="0" borderId="30" xfId="0" applyFont="1" applyBorder="1" applyAlignment="1">
      <alignment vertical="center"/>
    </xf>
    <xf numFmtId="0" fontId="2" fillId="0" borderId="31" xfId="0" applyFont="1" applyBorder="1" applyAlignment="1">
      <alignment vertical="center"/>
    </xf>
    <xf numFmtId="1" fontId="2" fillId="0" borderId="31" xfId="0" applyNumberFormat="1" applyFont="1" applyBorder="1"/>
    <xf numFmtId="0" fontId="6" fillId="0" borderId="23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3" fillId="0" borderId="20" xfId="0" applyFont="1" applyFill="1" applyBorder="1" applyAlignment="1">
      <alignment horizontal="left" vertical="top" wrapText="1"/>
    </xf>
    <xf numFmtId="0" fontId="3" fillId="0" borderId="21" xfId="0" applyFont="1" applyFill="1" applyBorder="1" applyAlignment="1">
      <alignment horizontal="left" vertical="top" wrapText="1"/>
    </xf>
    <xf numFmtId="0" fontId="3" fillId="0" borderId="22" xfId="0" applyFont="1" applyFill="1" applyBorder="1" applyAlignment="1">
      <alignment horizontal="left" vertical="top" wrapText="1"/>
    </xf>
    <xf numFmtId="1" fontId="7" fillId="2" borderId="13" xfId="0" applyNumberFormat="1" applyFont="1" applyFill="1" applyBorder="1" applyAlignment="1">
      <alignment horizontal="center"/>
    </xf>
    <xf numFmtId="1" fontId="7" fillId="2" borderId="2" xfId="0" applyNumberFormat="1" applyFont="1" applyFill="1" applyBorder="1" applyAlignment="1">
      <alignment horizontal="center"/>
    </xf>
    <xf numFmtId="1" fontId="7" fillId="2" borderId="3" xfId="0" applyNumberFormat="1" applyFont="1" applyFill="1" applyBorder="1" applyAlignment="1">
      <alignment horizontal="center"/>
    </xf>
    <xf numFmtId="1" fontId="6" fillId="0" borderId="10" xfId="0" applyNumberFormat="1" applyFont="1" applyFill="1" applyBorder="1" applyAlignment="1">
      <alignment horizontal="center" wrapText="1"/>
    </xf>
    <xf numFmtId="1" fontId="6" fillId="0" borderId="11" xfId="0" applyNumberFormat="1" applyFont="1" applyFill="1" applyBorder="1" applyAlignment="1">
      <alignment horizontal="center" wrapText="1"/>
    </xf>
    <xf numFmtId="1" fontId="6" fillId="0" borderId="12" xfId="0" applyNumberFormat="1" applyFont="1" applyFill="1" applyBorder="1" applyAlignment="1">
      <alignment horizontal="center" wrapText="1"/>
    </xf>
    <xf numFmtId="1" fontId="7" fillId="2" borderId="1" xfId="0" applyNumberFormat="1" applyFont="1" applyFill="1" applyBorder="1" applyAlignment="1">
      <alignment horizontal="center"/>
    </xf>
    <xf numFmtId="1" fontId="7" fillId="2" borderId="14" xfId="0" applyNumberFormat="1" applyFont="1" applyFill="1" applyBorder="1" applyAlignment="1">
      <alignment horizontal="center"/>
    </xf>
    <xf numFmtId="1" fontId="6" fillId="2" borderId="15" xfId="0" applyNumberFormat="1" applyFont="1" applyFill="1" applyBorder="1" applyAlignment="1">
      <alignment horizontal="center"/>
    </xf>
    <xf numFmtId="1" fontId="6" fillId="2" borderId="1" xfId="0" applyNumberFormat="1" applyFont="1" applyFill="1" applyBorder="1" applyAlignment="1">
      <alignment horizontal="center"/>
    </xf>
    <xf numFmtId="1" fontId="6" fillId="2" borderId="14" xfId="0" applyNumberFormat="1" applyFont="1" applyFill="1" applyBorder="1" applyAlignment="1">
      <alignment horizontal="center"/>
    </xf>
    <xf numFmtId="1" fontId="7" fillId="2" borderId="16" xfId="0" applyNumberFormat="1" applyFont="1" applyFill="1" applyBorder="1" applyAlignment="1">
      <alignment horizontal="center"/>
    </xf>
    <xf numFmtId="1" fontId="3" fillId="2" borderId="1" xfId="0" applyNumberFormat="1" applyFont="1" applyFill="1" applyBorder="1" applyAlignment="1">
      <alignment horizontal="center" vertical="center" wrapText="1"/>
    </xf>
    <xf numFmtId="1" fontId="3" fillId="2" borderId="9" xfId="0" applyNumberFormat="1" applyFont="1" applyFill="1" applyBorder="1" applyAlignment="1">
      <alignment horizontal="center" vertical="center" wrapText="1"/>
    </xf>
    <xf numFmtId="1" fontId="3" fillId="2" borderId="5" xfId="0" applyNumberFormat="1" applyFont="1" applyFill="1" applyBorder="1" applyAlignment="1">
      <alignment horizontal="center" vertical="center" wrapText="1"/>
    </xf>
    <xf numFmtId="1" fontId="3" fillId="2" borderId="1" xfId="0" applyNumberFormat="1" applyFont="1" applyFill="1" applyBorder="1" applyAlignment="1">
      <alignment horizontal="center"/>
    </xf>
    <xf numFmtId="1" fontId="7" fillId="2" borderId="15" xfId="0" applyNumberFormat="1" applyFont="1" applyFill="1" applyBorder="1" applyAlignment="1">
      <alignment horizontal="center"/>
    </xf>
    <xf numFmtId="1" fontId="3" fillId="2" borderId="7" xfId="0" applyNumberFormat="1" applyFont="1" applyFill="1" applyBorder="1" applyAlignment="1">
      <alignment horizontal="center" vertical="center" wrapText="1"/>
    </xf>
  </cellXfs>
  <cellStyles count="17">
    <cellStyle name="İzlenen Köprü" xfId="2" builtinId="9" hidden="1"/>
    <cellStyle name="İzlenen Köprü" xfId="4" builtinId="9" hidden="1"/>
    <cellStyle name="İzlenen Köprü" xfId="6" builtinId="9" hidden="1"/>
    <cellStyle name="İzlenen Köprü" xfId="8" builtinId="9" hidden="1"/>
    <cellStyle name="İzlenen Köprü" xfId="10" builtinId="9" hidden="1"/>
    <cellStyle name="İzlenen Köprü" xfId="12" builtinId="9" hidden="1"/>
    <cellStyle name="İzlenen Köprü" xfId="14" builtinId="9" hidden="1"/>
    <cellStyle name="İzlenen Köprü" xfId="16" builtinId="9" hidden="1"/>
    <cellStyle name="Köprü" xfId="1" builtinId="8" hidden="1"/>
    <cellStyle name="Köprü" xfId="3" builtinId="8" hidden="1"/>
    <cellStyle name="Köprü" xfId="5" builtinId="8" hidden="1"/>
    <cellStyle name="Köprü" xfId="7" builtinId="8" hidden="1"/>
    <cellStyle name="Köprü" xfId="9" builtinId="8" hidden="1"/>
    <cellStyle name="Köprü" xfId="11" builtinId="8" hidden="1"/>
    <cellStyle name="Köprü" xfId="13" builtinId="8" hidden="1"/>
    <cellStyle name="Köprü" xfId="15" builtinId="8" hidden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1740477</xdr:colOff>
      <xdr:row>71</xdr:row>
      <xdr:rowOff>0</xdr:rowOff>
    </xdr:from>
    <xdr:ext cx="184731" cy="264560"/>
    <xdr:sp macro="" textlink="">
      <xdr:nvSpPr>
        <xdr:cNvPr id="5" name="Metin kutusu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6684818" y="158028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86"/>
  <sheetViews>
    <sheetView showGridLines="0" tabSelected="1" view="pageLayout" topLeftCell="A4" zoomScale="110" zoomScaleNormal="145" zoomScalePageLayoutView="110" workbookViewId="0">
      <selection activeCell="B44" sqref="B44"/>
    </sheetView>
  </sheetViews>
  <sheetFormatPr defaultColWidth="9.140625" defaultRowHeight="11.25" x14ac:dyDescent="0.2"/>
  <cols>
    <col min="1" max="1" width="8.140625" style="11" customWidth="1"/>
    <col min="2" max="2" width="37" style="10" customWidth="1"/>
    <col min="3" max="3" width="3.85546875" style="10" customWidth="1"/>
    <col min="4" max="4" width="3.28515625" style="10" customWidth="1"/>
    <col min="5" max="5" width="5.42578125" style="10" bestFit="1" customWidth="1"/>
    <col min="6" max="6" width="3.7109375" style="10" customWidth="1"/>
    <col min="7" max="7" width="7.85546875" style="10" customWidth="1"/>
    <col min="8" max="8" width="32.7109375" style="10" customWidth="1"/>
    <col min="9" max="10" width="3.7109375" style="10" customWidth="1"/>
    <col min="11" max="11" width="5.42578125" style="10" bestFit="1" customWidth="1"/>
    <col min="12" max="15" width="9.140625" style="2"/>
    <col min="16" max="16" width="8.28515625" style="2" customWidth="1"/>
    <col min="17" max="16384" width="9.140625" style="2"/>
  </cols>
  <sheetData>
    <row r="1" spans="1:11" s="1" customFormat="1" ht="11.1" customHeight="1" x14ac:dyDescent="0.2">
      <c r="A1" s="142" t="s">
        <v>18</v>
      </c>
      <c r="B1" s="143"/>
      <c r="C1" s="143"/>
      <c r="D1" s="143"/>
      <c r="E1" s="143"/>
      <c r="F1" s="143"/>
      <c r="G1" s="143"/>
      <c r="H1" s="143"/>
      <c r="I1" s="143"/>
      <c r="J1" s="143"/>
      <c r="K1" s="144"/>
    </row>
    <row r="2" spans="1:11" s="5" customFormat="1" ht="11.1" customHeight="1" x14ac:dyDescent="0.2">
      <c r="A2" s="139" t="s">
        <v>10</v>
      </c>
      <c r="B2" s="140"/>
      <c r="C2" s="140"/>
      <c r="D2" s="140"/>
      <c r="E2" s="141"/>
      <c r="F2" s="154"/>
      <c r="G2" s="145" t="s">
        <v>11</v>
      </c>
      <c r="H2" s="145"/>
      <c r="I2" s="145"/>
      <c r="J2" s="145"/>
      <c r="K2" s="146"/>
    </row>
    <row r="3" spans="1:11" s="3" customFormat="1" ht="11.1" customHeight="1" x14ac:dyDescent="0.2">
      <c r="A3" s="79" t="s">
        <v>0</v>
      </c>
      <c r="B3" s="30" t="s">
        <v>1</v>
      </c>
      <c r="C3" s="31" t="s">
        <v>8</v>
      </c>
      <c r="D3" s="31" t="s">
        <v>9</v>
      </c>
      <c r="E3" s="31" t="s">
        <v>7</v>
      </c>
      <c r="F3" s="154"/>
      <c r="G3" s="30" t="s">
        <v>0</v>
      </c>
      <c r="H3" s="30" t="s">
        <v>1</v>
      </c>
      <c r="I3" s="31" t="s">
        <v>8</v>
      </c>
      <c r="J3" s="31" t="s">
        <v>9</v>
      </c>
      <c r="K3" s="80" t="s">
        <v>7</v>
      </c>
    </row>
    <row r="4" spans="1:11" ht="11.1" customHeight="1" x14ac:dyDescent="0.2">
      <c r="A4" s="81" t="s">
        <v>49</v>
      </c>
      <c r="B4" s="17" t="s">
        <v>29</v>
      </c>
      <c r="C4" s="18">
        <v>4</v>
      </c>
      <c r="D4" s="19">
        <v>0</v>
      </c>
      <c r="E4" s="27">
        <v>4</v>
      </c>
      <c r="F4" s="154"/>
      <c r="G4" s="17" t="s">
        <v>53</v>
      </c>
      <c r="H4" s="32" t="s">
        <v>30</v>
      </c>
      <c r="I4" s="18">
        <v>4</v>
      </c>
      <c r="J4" s="19">
        <v>0</v>
      </c>
      <c r="K4" s="82">
        <v>4</v>
      </c>
    </row>
    <row r="5" spans="1:11" ht="11.1" customHeight="1" x14ac:dyDescent="0.2">
      <c r="A5" s="83" t="s">
        <v>25</v>
      </c>
      <c r="B5" s="20" t="s">
        <v>4</v>
      </c>
      <c r="C5" s="21">
        <v>4</v>
      </c>
      <c r="D5" s="21">
        <v>0</v>
      </c>
      <c r="E5" s="28">
        <v>6</v>
      </c>
      <c r="F5" s="154"/>
      <c r="G5" s="20" t="s">
        <v>28</v>
      </c>
      <c r="H5" s="33" t="s">
        <v>6</v>
      </c>
      <c r="I5" s="22">
        <v>4</v>
      </c>
      <c r="J5" s="21">
        <v>0</v>
      </c>
      <c r="K5" s="84">
        <v>6</v>
      </c>
    </row>
    <row r="6" spans="1:11" ht="11.1" customHeight="1" x14ac:dyDescent="0.2">
      <c r="A6" s="83" t="s">
        <v>26</v>
      </c>
      <c r="B6" s="20" t="s">
        <v>3</v>
      </c>
      <c r="C6" s="22">
        <v>3</v>
      </c>
      <c r="D6" s="22">
        <v>2</v>
      </c>
      <c r="E6" s="28">
        <v>6</v>
      </c>
      <c r="F6" s="154"/>
      <c r="G6" s="20" t="s">
        <v>27</v>
      </c>
      <c r="H6" s="33" t="s">
        <v>5</v>
      </c>
      <c r="I6" s="22">
        <v>3</v>
      </c>
      <c r="J6" s="21">
        <v>2</v>
      </c>
      <c r="K6" s="84">
        <v>6</v>
      </c>
    </row>
    <row r="7" spans="1:11" ht="11.1" customHeight="1" x14ac:dyDescent="0.2">
      <c r="A7" s="83" t="s">
        <v>34</v>
      </c>
      <c r="B7" s="20" t="s">
        <v>23</v>
      </c>
      <c r="C7" s="22">
        <v>3</v>
      </c>
      <c r="D7" s="21">
        <v>2</v>
      </c>
      <c r="E7" s="28">
        <v>6</v>
      </c>
      <c r="F7" s="154"/>
      <c r="G7" s="20" t="s">
        <v>54</v>
      </c>
      <c r="H7" s="20" t="s">
        <v>43</v>
      </c>
      <c r="I7" s="22">
        <v>3</v>
      </c>
      <c r="J7" s="22">
        <v>0</v>
      </c>
      <c r="K7" s="84">
        <v>6</v>
      </c>
    </row>
    <row r="8" spans="1:11" ht="11.1" customHeight="1" x14ac:dyDescent="0.2">
      <c r="A8" s="20" t="s">
        <v>50</v>
      </c>
      <c r="B8" s="20" t="s">
        <v>42</v>
      </c>
      <c r="C8" s="22">
        <v>3</v>
      </c>
      <c r="D8" s="22">
        <v>0</v>
      </c>
      <c r="E8" s="22">
        <v>6</v>
      </c>
      <c r="F8" s="154"/>
      <c r="G8" s="20" t="s">
        <v>55</v>
      </c>
      <c r="H8" s="20" t="s">
        <v>35</v>
      </c>
      <c r="I8" s="22">
        <v>3</v>
      </c>
      <c r="J8" s="22">
        <v>1</v>
      </c>
      <c r="K8" s="84">
        <v>4</v>
      </c>
    </row>
    <row r="9" spans="1:11" ht="11.1" customHeight="1" x14ac:dyDescent="0.2">
      <c r="A9" s="86" t="s">
        <v>51</v>
      </c>
      <c r="B9" s="24" t="s">
        <v>52</v>
      </c>
      <c r="C9" s="25">
        <v>2</v>
      </c>
      <c r="D9" s="25">
        <v>0</v>
      </c>
      <c r="E9" s="50">
        <v>2</v>
      </c>
      <c r="F9" s="154"/>
      <c r="G9" s="34" t="s">
        <v>56</v>
      </c>
      <c r="H9" s="34" t="s">
        <v>39</v>
      </c>
      <c r="I9" s="35">
        <v>3</v>
      </c>
      <c r="J9" s="36">
        <v>0</v>
      </c>
      <c r="K9" s="85">
        <v>4</v>
      </c>
    </row>
    <row r="10" spans="1:11" ht="11.1" customHeight="1" x14ac:dyDescent="0.2">
      <c r="A10" s="87" t="s">
        <v>2</v>
      </c>
      <c r="B10" s="26"/>
      <c r="C10" s="78">
        <f>SUM(C4:C9)</f>
        <v>19</v>
      </c>
      <c r="D10" s="78">
        <f>SUM(D4:D9)</f>
        <v>4</v>
      </c>
      <c r="E10" s="29">
        <f>SUM(E4:E9)</f>
        <v>30</v>
      </c>
      <c r="F10" s="154"/>
      <c r="G10" s="26" t="s">
        <v>2</v>
      </c>
      <c r="H10" s="26"/>
      <c r="I10" s="78">
        <f>SUM(I4:I9)</f>
        <v>20</v>
      </c>
      <c r="J10" s="78">
        <f>SUM(J4:J9)</f>
        <v>3</v>
      </c>
      <c r="K10" s="88">
        <f>SUM(K4:K9)</f>
        <v>30</v>
      </c>
    </row>
    <row r="11" spans="1:11" ht="11.1" customHeight="1" x14ac:dyDescent="0.2">
      <c r="A11" s="147" t="s">
        <v>19</v>
      </c>
      <c r="B11" s="148"/>
      <c r="C11" s="148"/>
      <c r="D11" s="148"/>
      <c r="E11" s="148"/>
      <c r="F11" s="148"/>
      <c r="G11" s="148"/>
      <c r="H11" s="148"/>
      <c r="I11" s="148"/>
      <c r="J11" s="148"/>
      <c r="K11" s="149"/>
    </row>
    <row r="12" spans="1:11" s="5" customFormat="1" ht="11.1" customHeight="1" x14ac:dyDescent="0.2">
      <c r="A12" s="155" t="s">
        <v>12</v>
      </c>
      <c r="B12" s="145"/>
      <c r="C12" s="145"/>
      <c r="D12" s="145"/>
      <c r="E12" s="145"/>
      <c r="F12" s="154"/>
      <c r="G12" s="145" t="s">
        <v>13</v>
      </c>
      <c r="H12" s="145"/>
      <c r="I12" s="145"/>
      <c r="J12" s="145"/>
      <c r="K12" s="146"/>
    </row>
    <row r="13" spans="1:11" s="3" customFormat="1" ht="11.1" customHeight="1" x14ac:dyDescent="0.2">
      <c r="A13" s="79" t="s">
        <v>0</v>
      </c>
      <c r="B13" s="30" t="s">
        <v>1</v>
      </c>
      <c r="C13" s="31" t="s">
        <v>8</v>
      </c>
      <c r="D13" s="31" t="s">
        <v>9</v>
      </c>
      <c r="E13" s="31" t="s">
        <v>7</v>
      </c>
      <c r="F13" s="154"/>
      <c r="G13" s="30" t="s">
        <v>0</v>
      </c>
      <c r="H13" s="30" t="s">
        <v>1</v>
      </c>
      <c r="I13" s="31" t="s">
        <v>8</v>
      </c>
      <c r="J13" s="31" t="s">
        <v>9</v>
      </c>
      <c r="K13" s="80" t="s">
        <v>7</v>
      </c>
    </row>
    <row r="14" spans="1:11" ht="11.1" customHeight="1" x14ac:dyDescent="0.2">
      <c r="A14" s="39" t="s">
        <v>41</v>
      </c>
      <c r="B14" s="39" t="s">
        <v>57</v>
      </c>
      <c r="C14" s="21">
        <v>4</v>
      </c>
      <c r="D14" s="21">
        <v>0</v>
      </c>
      <c r="E14" s="21">
        <v>6</v>
      </c>
      <c r="F14" s="154"/>
      <c r="G14" s="32" t="s">
        <v>68</v>
      </c>
      <c r="H14" s="32" t="s">
        <v>69</v>
      </c>
      <c r="I14" s="18">
        <v>4</v>
      </c>
      <c r="J14" s="18">
        <v>0</v>
      </c>
      <c r="K14" s="82">
        <v>4</v>
      </c>
    </row>
    <row r="15" spans="1:11" ht="11.1" customHeight="1" x14ac:dyDescent="0.2">
      <c r="A15" s="34" t="s">
        <v>58</v>
      </c>
      <c r="B15" s="34" t="s">
        <v>59</v>
      </c>
      <c r="C15" s="35">
        <v>4</v>
      </c>
      <c r="D15" s="35">
        <v>2</v>
      </c>
      <c r="E15" s="35">
        <v>6</v>
      </c>
      <c r="F15" s="154"/>
      <c r="G15" s="34" t="s">
        <v>70</v>
      </c>
      <c r="H15" s="38" t="s">
        <v>71</v>
      </c>
      <c r="I15" s="36">
        <v>4</v>
      </c>
      <c r="J15" s="36">
        <v>2</v>
      </c>
      <c r="K15" s="85">
        <v>6</v>
      </c>
    </row>
    <row r="16" spans="1:11" ht="11.1" customHeight="1" x14ac:dyDescent="0.2">
      <c r="A16" s="34" t="s">
        <v>60</v>
      </c>
      <c r="B16" s="34" t="s">
        <v>61</v>
      </c>
      <c r="C16" s="35">
        <v>4</v>
      </c>
      <c r="D16" s="35">
        <v>2</v>
      </c>
      <c r="E16" s="35">
        <v>6</v>
      </c>
      <c r="F16" s="154"/>
      <c r="G16" s="34" t="s">
        <v>72</v>
      </c>
      <c r="H16" s="34" t="s">
        <v>73</v>
      </c>
      <c r="I16" s="35">
        <v>4</v>
      </c>
      <c r="J16" s="36">
        <v>2</v>
      </c>
      <c r="K16" s="85">
        <v>6</v>
      </c>
    </row>
    <row r="17" spans="1:11" ht="11.1" customHeight="1" x14ac:dyDescent="0.2">
      <c r="A17" s="90" t="s">
        <v>62</v>
      </c>
      <c r="B17" s="37" t="s">
        <v>63</v>
      </c>
      <c r="C17" s="36">
        <v>3</v>
      </c>
      <c r="D17" s="36">
        <v>2</v>
      </c>
      <c r="E17" s="35">
        <v>5</v>
      </c>
      <c r="F17" s="154"/>
      <c r="G17" s="20" t="s">
        <v>74</v>
      </c>
      <c r="H17" s="39" t="s">
        <v>24</v>
      </c>
      <c r="I17" s="21">
        <v>3</v>
      </c>
      <c r="J17" s="21">
        <v>2</v>
      </c>
      <c r="K17" s="84">
        <v>5</v>
      </c>
    </row>
    <row r="18" spans="1:11" ht="11.1" customHeight="1" x14ac:dyDescent="0.2">
      <c r="A18" s="90" t="s">
        <v>64</v>
      </c>
      <c r="B18" s="34" t="s">
        <v>65</v>
      </c>
      <c r="C18" s="35">
        <v>3</v>
      </c>
      <c r="D18" s="36">
        <v>1</v>
      </c>
      <c r="E18" s="35">
        <v>4</v>
      </c>
      <c r="F18" s="154"/>
      <c r="G18" s="40" t="s">
        <v>75</v>
      </c>
      <c r="H18" s="34" t="s">
        <v>40</v>
      </c>
      <c r="I18" s="35">
        <v>3</v>
      </c>
      <c r="J18" s="36">
        <v>1</v>
      </c>
      <c r="K18" s="85">
        <v>5</v>
      </c>
    </row>
    <row r="19" spans="1:11" ht="11.1" customHeight="1" x14ac:dyDescent="0.2">
      <c r="A19" s="86" t="s">
        <v>66</v>
      </c>
      <c r="B19" s="24" t="s">
        <v>67</v>
      </c>
      <c r="C19" s="25">
        <v>3</v>
      </c>
      <c r="D19" s="42">
        <v>0</v>
      </c>
      <c r="E19" s="25">
        <v>3</v>
      </c>
      <c r="F19" s="154"/>
      <c r="G19" s="34" t="s">
        <v>76</v>
      </c>
      <c r="H19" s="34" t="s">
        <v>77</v>
      </c>
      <c r="I19" s="36">
        <v>3</v>
      </c>
      <c r="J19" s="36">
        <v>0</v>
      </c>
      <c r="K19" s="85">
        <v>4</v>
      </c>
    </row>
    <row r="20" spans="1:11" ht="11.1" customHeight="1" x14ac:dyDescent="0.2">
      <c r="A20" s="87" t="s">
        <v>2</v>
      </c>
      <c r="B20" s="26"/>
      <c r="C20" s="78">
        <f>SUM(C14:C19)</f>
        <v>21</v>
      </c>
      <c r="D20" s="78">
        <f>SUM(D14:D19)</f>
        <v>7</v>
      </c>
      <c r="E20" s="78">
        <f>SUM(E14:E19)</f>
        <v>30</v>
      </c>
      <c r="F20" s="154"/>
      <c r="G20" s="26" t="s">
        <v>2</v>
      </c>
      <c r="H20" s="26"/>
      <c r="I20" s="78">
        <f>SUM(I14:I19)</f>
        <v>21</v>
      </c>
      <c r="J20" s="78">
        <f>SUM(J14:J19)</f>
        <v>7</v>
      </c>
      <c r="K20" s="88">
        <f>SUM(K14:K19)</f>
        <v>30</v>
      </c>
    </row>
    <row r="21" spans="1:11" ht="11.1" customHeight="1" x14ac:dyDescent="0.2">
      <c r="A21" s="147" t="s">
        <v>20</v>
      </c>
      <c r="B21" s="148"/>
      <c r="C21" s="148"/>
      <c r="D21" s="148"/>
      <c r="E21" s="148"/>
      <c r="F21" s="148"/>
      <c r="G21" s="148"/>
      <c r="H21" s="148"/>
      <c r="I21" s="148"/>
      <c r="J21" s="148"/>
      <c r="K21" s="149"/>
    </row>
    <row r="22" spans="1:11" ht="11.1" customHeight="1" x14ac:dyDescent="0.2">
      <c r="A22" s="155" t="s">
        <v>14</v>
      </c>
      <c r="B22" s="145"/>
      <c r="C22" s="145"/>
      <c r="D22" s="145"/>
      <c r="E22" s="145"/>
      <c r="F22" s="151"/>
      <c r="G22" s="145" t="s">
        <v>15</v>
      </c>
      <c r="H22" s="145"/>
      <c r="I22" s="145"/>
      <c r="J22" s="145"/>
      <c r="K22" s="146"/>
    </row>
    <row r="23" spans="1:11" ht="11.1" customHeight="1" x14ac:dyDescent="0.2">
      <c r="A23" s="79" t="s">
        <v>0</v>
      </c>
      <c r="B23" s="30" t="s">
        <v>1</v>
      </c>
      <c r="C23" s="31" t="s">
        <v>8</v>
      </c>
      <c r="D23" s="31" t="s">
        <v>9</v>
      </c>
      <c r="E23" s="31" t="s">
        <v>7</v>
      </c>
      <c r="F23" s="151"/>
      <c r="G23" s="30" t="s">
        <v>0</v>
      </c>
      <c r="H23" s="30" t="s">
        <v>1</v>
      </c>
      <c r="I23" s="31" t="s">
        <v>8</v>
      </c>
      <c r="J23" s="31" t="s">
        <v>9</v>
      </c>
      <c r="K23" s="80" t="s">
        <v>7</v>
      </c>
    </row>
    <row r="24" spans="1:11" ht="11.1" customHeight="1" x14ac:dyDescent="0.2">
      <c r="A24" s="90" t="s">
        <v>78</v>
      </c>
      <c r="B24" s="37" t="s">
        <v>79</v>
      </c>
      <c r="C24" s="36">
        <v>3</v>
      </c>
      <c r="D24" s="36">
        <v>0</v>
      </c>
      <c r="E24" s="36">
        <v>4</v>
      </c>
      <c r="F24" s="151"/>
      <c r="G24" s="34" t="s">
        <v>88</v>
      </c>
      <c r="H24" s="37" t="s">
        <v>89</v>
      </c>
      <c r="I24" s="36">
        <v>3</v>
      </c>
      <c r="J24" s="36">
        <v>0</v>
      </c>
      <c r="K24" s="89">
        <v>4</v>
      </c>
    </row>
    <row r="25" spans="1:11" ht="11.1" customHeight="1" x14ac:dyDescent="0.2">
      <c r="A25" s="90" t="s">
        <v>80</v>
      </c>
      <c r="B25" s="37" t="s">
        <v>81</v>
      </c>
      <c r="C25" s="36">
        <v>3</v>
      </c>
      <c r="D25" s="36">
        <v>2</v>
      </c>
      <c r="E25" s="36">
        <v>5</v>
      </c>
      <c r="F25" s="151"/>
      <c r="G25" s="34" t="s">
        <v>90</v>
      </c>
      <c r="H25" s="37" t="s">
        <v>91</v>
      </c>
      <c r="I25" s="36">
        <v>3</v>
      </c>
      <c r="J25" s="35">
        <v>2</v>
      </c>
      <c r="K25" s="89">
        <v>6</v>
      </c>
    </row>
    <row r="26" spans="1:11" ht="11.1" customHeight="1" x14ac:dyDescent="0.2">
      <c r="A26" s="90" t="s">
        <v>82</v>
      </c>
      <c r="B26" s="62" t="s">
        <v>36</v>
      </c>
      <c r="C26" s="35">
        <v>4</v>
      </c>
      <c r="D26" s="60">
        <v>2</v>
      </c>
      <c r="E26" s="59">
        <v>6</v>
      </c>
      <c r="F26" s="151"/>
      <c r="G26" s="34" t="s">
        <v>92</v>
      </c>
      <c r="H26" s="37" t="s">
        <v>93</v>
      </c>
      <c r="I26" s="36">
        <v>3</v>
      </c>
      <c r="J26" s="35">
        <v>2</v>
      </c>
      <c r="K26" s="89">
        <v>5</v>
      </c>
    </row>
    <row r="27" spans="1:11" s="5" customFormat="1" ht="11.1" customHeight="1" x14ac:dyDescent="0.2">
      <c r="A27" s="91" t="s">
        <v>83</v>
      </c>
      <c r="B27" s="63" t="s">
        <v>84</v>
      </c>
      <c r="C27" s="58">
        <v>3</v>
      </c>
      <c r="D27" s="58">
        <v>2</v>
      </c>
      <c r="E27" s="58">
        <v>5</v>
      </c>
      <c r="F27" s="152"/>
      <c r="G27" s="57"/>
      <c r="H27" s="47" t="s">
        <v>47</v>
      </c>
      <c r="I27" s="48">
        <v>0</v>
      </c>
      <c r="J27" s="48">
        <v>0</v>
      </c>
      <c r="K27" s="93">
        <v>5</v>
      </c>
    </row>
    <row r="28" spans="1:11" s="6" customFormat="1" ht="11.1" customHeight="1" x14ac:dyDescent="0.2">
      <c r="A28" s="91" t="s">
        <v>85</v>
      </c>
      <c r="B28" s="63" t="s">
        <v>44</v>
      </c>
      <c r="C28" s="58">
        <v>3</v>
      </c>
      <c r="D28" s="58">
        <v>0</v>
      </c>
      <c r="E28" s="58">
        <v>5</v>
      </c>
      <c r="F28" s="152"/>
      <c r="G28" s="57"/>
      <c r="H28" s="47" t="s">
        <v>48</v>
      </c>
      <c r="I28" s="48">
        <v>0</v>
      </c>
      <c r="J28" s="48">
        <v>0</v>
      </c>
      <c r="K28" s="93">
        <v>5</v>
      </c>
    </row>
    <row r="29" spans="1:11" ht="11.1" customHeight="1" x14ac:dyDescent="0.2">
      <c r="A29" s="20" t="s">
        <v>86</v>
      </c>
      <c r="B29" s="47" t="s">
        <v>87</v>
      </c>
      <c r="C29" s="76">
        <v>2</v>
      </c>
      <c r="D29" s="76">
        <v>1</v>
      </c>
      <c r="E29" s="77">
        <v>5</v>
      </c>
      <c r="F29" s="152"/>
      <c r="G29" s="57"/>
      <c r="H29" s="47" t="s">
        <v>94</v>
      </c>
      <c r="I29" s="48">
        <v>0</v>
      </c>
      <c r="J29" s="48">
        <v>0</v>
      </c>
      <c r="K29" s="93">
        <v>5</v>
      </c>
    </row>
    <row r="30" spans="1:11" ht="11.1" customHeight="1" x14ac:dyDescent="0.2">
      <c r="A30" s="94" t="s">
        <v>2</v>
      </c>
      <c r="B30" s="7"/>
      <c r="C30" s="61">
        <f>SUM(C24:C29)</f>
        <v>18</v>
      </c>
      <c r="D30" s="61">
        <f>SUM(D24:D29)</f>
        <v>7</v>
      </c>
      <c r="E30" s="61">
        <f>SUM(E24:E29)</f>
        <v>30</v>
      </c>
      <c r="F30" s="153"/>
      <c r="G30" s="41" t="s">
        <v>2</v>
      </c>
      <c r="H30" s="26"/>
      <c r="I30" s="78">
        <f>SUM(I24:I29)</f>
        <v>9</v>
      </c>
      <c r="J30" s="78">
        <f>SUM(J24:J29)</f>
        <v>4</v>
      </c>
      <c r="K30" s="88">
        <f>SUM(K24:K29)</f>
        <v>30</v>
      </c>
    </row>
    <row r="31" spans="1:11" ht="11.1" customHeight="1" x14ac:dyDescent="0.2">
      <c r="A31" s="147" t="s">
        <v>21</v>
      </c>
      <c r="B31" s="148"/>
      <c r="C31" s="148"/>
      <c r="D31" s="148"/>
      <c r="E31" s="148"/>
      <c r="F31" s="148"/>
      <c r="G31" s="148"/>
      <c r="H31" s="148"/>
      <c r="I31" s="148"/>
      <c r="J31" s="148"/>
      <c r="K31" s="149"/>
    </row>
    <row r="32" spans="1:11" ht="11.1" customHeight="1" x14ac:dyDescent="0.2">
      <c r="A32" s="139" t="s">
        <v>16</v>
      </c>
      <c r="B32" s="140"/>
      <c r="C32" s="140"/>
      <c r="D32" s="140"/>
      <c r="E32" s="140"/>
      <c r="F32" s="156"/>
      <c r="G32" s="140" t="s">
        <v>17</v>
      </c>
      <c r="H32" s="140"/>
      <c r="I32" s="140"/>
      <c r="J32" s="140"/>
      <c r="K32" s="150"/>
    </row>
    <row r="33" spans="1:11" ht="11.1" customHeight="1" x14ac:dyDescent="0.2">
      <c r="A33" s="79" t="s">
        <v>0</v>
      </c>
      <c r="B33" s="30" t="s">
        <v>1</v>
      </c>
      <c r="C33" s="31" t="s">
        <v>8</v>
      </c>
      <c r="D33" s="31" t="s">
        <v>9</v>
      </c>
      <c r="E33" s="31" t="s">
        <v>7</v>
      </c>
      <c r="F33" s="156"/>
      <c r="G33" s="30" t="s">
        <v>0</v>
      </c>
      <c r="H33" s="30" t="s">
        <v>1</v>
      </c>
      <c r="I33" s="31" t="s">
        <v>8</v>
      </c>
      <c r="J33" s="31" t="s">
        <v>9</v>
      </c>
      <c r="K33" s="80" t="s">
        <v>7</v>
      </c>
    </row>
    <row r="34" spans="1:11" ht="11.1" customHeight="1" x14ac:dyDescent="0.2">
      <c r="A34" s="96" t="s">
        <v>96</v>
      </c>
      <c r="B34" s="70" t="s">
        <v>97</v>
      </c>
      <c r="C34" s="71">
        <v>0</v>
      </c>
      <c r="D34" s="72">
        <v>2</v>
      </c>
      <c r="E34" s="71">
        <v>5</v>
      </c>
      <c r="F34" s="156"/>
      <c r="G34" s="73" t="s">
        <v>105</v>
      </c>
      <c r="H34" s="65" t="s">
        <v>106</v>
      </c>
      <c r="I34" s="56">
        <v>0</v>
      </c>
      <c r="J34" s="56">
        <v>4</v>
      </c>
      <c r="K34" s="92">
        <v>10</v>
      </c>
    </row>
    <row r="35" spans="1:11" ht="11.1" customHeight="1" x14ac:dyDescent="0.2">
      <c r="A35" s="95" t="s">
        <v>98</v>
      </c>
      <c r="B35" s="55" t="s">
        <v>99</v>
      </c>
      <c r="C35" s="56">
        <v>0</v>
      </c>
      <c r="D35" s="56">
        <v>2</v>
      </c>
      <c r="E35" s="64">
        <v>5</v>
      </c>
      <c r="F35" s="156"/>
      <c r="G35" s="65"/>
      <c r="H35" s="47" t="s">
        <v>95</v>
      </c>
      <c r="I35" s="48">
        <v>0</v>
      </c>
      <c r="J35" s="48">
        <v>0</v>
      </c>
      <c r="K35" s="93">
        <v>5</v>
      </c>
    </row>
    <row r="36" spans="1:11" s="1" customFormat="1" ht="11.1" customHeight="1" x14ac:dyDescent="0.2">
      <c r="A36" s="96" t="s">
        <v>100</v>
      </c>
      <c r="B36" s="70" t="s">
        <v>101</v>
      </c>
      <c r="C36" s="71">
        <v>5</v>
      </c>
      <c r="D36" s="72">
        <v>20</v>
      </c>
      <c r="E36" s="71">
        <v>20</v>
      </c>
      <c r="F36" s="156"/>
      <c r="G36" s="46"/>
      <c r="H36" s="47" t="s">
        <v>102</v>
      </c>
      <c r="I36" s="48">
        <v>0</v>
      </c>
      <c r="J36" s="48">
        <v>0</v>
      </c>
      <c r="K36" s="93">
        <v>5</v>
      </c>
    </row>
    <row r="37" spans="1:11" s="1" customFormat="1" ht="11.1" customHeight="1" x14ac:dyDescent="0.2">
      <c r="A37" s="96"/>
      <c r="B37" s="43" t="s">
        <v>46</v>
      </c>
      <c r="C37" s="71"/>
      <c r="D37" s="72"/>
      <c r="E37" s="71"/>
      <c r="F37" s="156"/>
      <c r="G37" s="46"/>
      <c r="H37" s="74" t="s">
        <v>103</v>
      </c>
      <c r="I37" s="75">
        <v>0</v>
      </c>
      <c r="J37" s="75">
        <v>0</v>
      </c>
      <c r="K37" s="123">
        <v>5</v>
      </c>
    </row>
    <row r="38" spans="1:11" s="1" customFormat="1" ht="11.1" customHeight="1" x14ac:dyDescent="0.2">
      <c r="A38" s="96" t="s">
        <v>96</v>
      </c>
      <c r="B38" s="70" t="s">
        <v>97</v>
      </c>
      <c r="C38" s="71">
        <v>0</v>
      </c>
      <c r="D38" s="72">
        <v>2</v>
      </c>
      <c r="E38" s="71">
        <v>5</v>
      </c>
      <c r="F38" s="156"/>
      <c r="G38" s="46"/>
      <c r="H38" s="74" t="s">
        <v>104</v>
      </c>
      <c r="I38" s="75">
        <v>0</v>
      </c>
      <c r="J38" s="75">
        <v>0</v>
      </c>
      <c r="K38" s="123">
        <v>5</v>
      </c>
    </row>
    <row r="39" spans="1:11" s="1" customFormat="1" ht="11.1" customHeight="1" x14ac:dyDescent="0.2">
      <c r="A39" s="91" t="s">
        <v>98</v>
      </c>
      <c r="B39" s="124" t="s">
        <v>99</v>
      </c>
      <c r="C39" s="66">
        <v>0</v>
      </c>
      <c r="D39" s="67">
        <v>2</v>
      </c>
      <c r="E39" s="66">
        <v>5</v>
      </c>
      <c r="F39" s="156"/>
      <c r="G39" s="46"/>
      <c r="H39" s="43" t="s">
        <v>45</v>
      </c>
      <c r="I39" s="71"/>
      <c r="J39" s="72"/>
      <c r="K39" s="97"/>
    </row>
    <row r="40" spans="1:11" s="1" customFormat="1" ht="11.1" customHeight="1" x14ac:dyDescent="0.2">
      <c r="A40" s="91"/>
      <c r="B40" s="70" t="s">
        <v>95</v>
      </c>
      <c r="C40" s="71">
        <v>0</v>
      </c>
      <c r="D40" s="72">
        <v>0</v>
      </c>
      <c r="E40" s="71">
        <v>5</v>
      </c>
      <c r="F40" s="156"/>
      <c r="G40" s="73" t="s">
        <v>105</v>
      </c>
      <c r="H40" s="65" t="s">
        <v>106</v>
      </c>
      <c r="I40" s="56">
        <v>0</v>
      </c>
      <c r="J40" s="56">
        <v>4</v>
      </c>
      <c r="K40" s="92">
        <v>10</v>
      </c>
    </row>
    <row r="41" spans="1:11" ht="11.1" customHeight="1" x14ac:dyDescent="0.2">
      <c r="A41" s="95"/>
      <c r="B41" s="70" t="s">
        <v>102</v>
      </c>
      <c r="C41" s="71">
        <v>0</v>
      </c>
      <c r="D41" s="72">
        <v>0</v>
      </c>
      <c r="E41" s="71">
        <v>5</v>
      </c>
      <c r="F41" s="156"/>
      <c r="G41" s="65" t="s">
        <v>100</v>
      </c>
      <c r="H41" s="65" t="s">
        <v>101</v>
      </c>
      <c r="I41" s="56">
        <v>5</v>
      </c>
      <c r="J41" s="56">
        <v>20</v>
      </c>
      <c r="K41" s="92">
        <v>20</v>
      </c>
    </row>
    <row r="42" spans="1:11" ht="11.1" customHeight="1" x14ac:dyDescent="0.2">
      <c r="A42" s="91"/>
      <c r="B42" s="74" t="s">
        <v>103</v>
      </c>
      <c r="C42" s="75">
        <v>0</v>
      </c>
      <c r="D42" s="75">
        <v>0</v>
      </c>
      <c r="E42" s="27">
        <v>5</v>
      </c>
      <c r="F42" s="156"/>
      <c r="G42" s="46"/>
      <c r="H42" s="47"/>
      <c r="I42" s="48"/>
      <c r="J42" s="48"/>
      <c r="K42" s="93"/>
    </row>
    <row r="43" spans="1:11" ht="11.1" customHeight="1" x14ac:dyDescent="0.2">
      <c r="A43" s="86"/>
      <c r="B43" s="74" t="s">
        <v>104</v>
      </c>
      <c r="C43" s="75">
        <v>0</v>
      </c>
      <c r="D43" s="75">
        <v>0</v>
      </c>
      <c r="E43" s="27">
        <v>5</v>
      </c>
      <c r="F43" s="156"/>
      <c r="G43" s="46"/>
      <c r="H43" s="70"/>
      <c r="I43" s="71"/>
      <c r="J43" s="72"/>
      <c r="K43" s="97"/>
    </row>
    <row r="44" spans="1:11" s="16" customFormat="1" ht="11.1" customHeight="1" x14ac:dyDescent="0.2">
      <c r="A44" s="86"/>
      <c r="B44" s="47"/>
      <c r="C44" s="48"/>
      <c r="D44" s="48"/>
      <c r="E44" s="48"/>
      <c r="F44" s="156"/>
      <c r="G44" s="23"/>
      <c r="H44" s="68"/>
      <c r="I44" s="69"/>
      <c r="J44" s="69"/>
      <c r="K44" s="98"/>
    </row>
    <row r="45" spans="1:11" s="16" customFormat="1" ht="11.1" customHeight="1" x14ac:dyDescent="0.2">
      <c r="A45" s="99"/>
      <c r="B45" s="47"/>
      <c r="C45" s="48"/>
      <c r="D45" s="48"/>
      <c r="E45" s="48"/>
      <c r="F45" s="156"/>
      <c r="G45" s="44"/>
      <c r="H45" s="44"/>
      <c r="I45" s="45"/>
      <c r="J45" s="45"/>
      <c r="K45" s="100"/>
    </row>
    <row r="46" spans="1:11" s="16" customFormat="1" ht="11.1" customHeight="1" thickBot="1" x14ac:dyDescent="0.25">
      <c r="A46" s="115" t="s">
        <v>2</v>
      </c>
      <c r="B46" s="116"/>
      <c r="C46" s="117">
        <f>C34+C35+C36</f>
        <v>5</v>
      </c>
      <c r="D46" s="117">
        <f>D34+D35+D36</f>
        <v>24</v>
      </c>
      <c r="E46" s="117">
        <v>30</v>
      </c>
      <c r="F46" s="156"/>
      <c r="G46" s="118" t="s">
        <v>2</v>
      </c>
      <c r="H46" s="119"/>
      <c r="I46" s="117">
        <f>I34+I35+I36+I37+I38</f>
        <v>0</v>
      </c>
      <c r="J46" s="117">
        <f>J34+J35+J36+J37+J38</f>
        <v>4</v>
      </c>
      <c r="K46" s="120">
        <v>30</v>
      </c>
    </row>
    <row r="47" spans="1:11" s="1" customFormat="1" ht="11.1" customHeight="1" x14ac:dyDescent="0.2">
      <c r="A47" s="133" t="s">
        <v>107</v>
      </c>
      <c r="B47" s="134"/>
      <c r="C47" s="134"/>
      <c r="D47" s="134"/>
      <c r="E47" s="134"/>
      <c r="F47" s="134"/>
      <c r="G47" s="134"/>
      <c r="H47" s="134"/>
      <c r="I47" s="134"/>
      <c r="J47" s="134"/>
      <c r="K47" s="135"/>
    </row>
    <row r="48" spans="1:11" s="1" customFormat="1" ht="9.75" customHeight="1" x14ac:dyDescent="0.2">
      <c r="A48" s="125" t="s">
        <v>108</v>
      </c>
      <c r="B48" s="52" t="s">
        <v>37</v>
      </c>
      <c r="C48" s="52"/>
      <c r="D48" s="52"/>
      <c r="E48" s="52"/>
      <c r="F48" s="52"/>
      <c r="G48" s="126" t="s">
        <v>109</v>
      </c>
      <c r="H48" s="126" t="s">
        <v>110</v>
      </c>
      <c r="I48" s="53"/>
      <c r="J48" s="54"/>
      <c r="K48" s="101"/>
    </row>
    <row r="49" spans="1:11" s="1" customFormat="1" ht="9.75" customHeight="1" x14ac:dyDescent="0.2">
      <c r="A49" s="127" t="s">
        <v>111</v>
      </c>
      <c r="B49" s="128" t="s">
        <v>22</v>
      </c>
      <c r="C49" s="128"/>
      <c r="D49" s="128"/>
      <c r="E49" s="128"/>
      <c r="F49" s="128"/>
      <c r="G49" s="128" t="s">
        <v>112</v>
      </c>
      <c r="H49" s="128" t="s">
        <v>113</v>
      </c>
      <c r="I49" s="7"/>
      <c r="J49" s="7"/>
      <c r="K49" s="102"/>
    </row>
    <row r="50" spans="1:11" s="1" customFormat="1" ht="9.75" customHeight="1" x14ac:dyDescent="0.2">
      <c r="A50" s="127" t="s">
        <v>114</v>
      </c>
      <c r="B50" s="128" t="s">
        <v>115</v>
      </c>
      <c r="C50" s="128"/>
      <c r="D50" s="128"/>
      <c r="E50" s="128"/>
      <c r="F50" s="128"/>
      <c r="G50" s="128" t="s">
        <v>116</v>
      </c>
      <c r="H50" s="128" t="s">
        <v>117</v>
      </c>
      <c r="I50" s="7"/>
      <c r="J50" s="7"/>
      <c r="K50" s="102"/>
    </row>
    <row r="51" spans="1:11" s="1" customFormat="1" ht="9.75" customHeight="1" x14ac:dyDescent="0.2">
      <c r="A51" s="127" t="s">
        <v>118</v>
      </c>
      <c r="B51" s="128" t="s">
        <v>119</v>
      </c>
      <c r="C51" s="128"/>
      <c r="D51" s="128"/>
      <c r="E51" s="128"/>
      <c r="F51" s="128"/>
      <c r="G51" s="128" t="s">
        <v>120</v>
      </c>
      <c r="H51" s="128" t="s">
        <v>121</v>
      </c>
      <c r="I51" s="7"/>
      <c r="J51" s="13"/>
      <c r="K51" s="102"/>
    </row>
    <row r="52" spans="1:11" s="1" customFormat="1" ht="9.75" customHeight="1" x14ac:dyDescent="0.2">
      <c r="A52" s="127" t="s">
        <v>122</v>
      </c>
      <c r="B52" s="128" t="s">
        <v>123</v>
      </c>
      <c r="C52" s="128"/>
      <c r="D52" s="128"/>
      <c r="E52" s="128"/>
      <c r="F52" s="128"/>
      <c r="G52" s="128" t="s">
        <v>124</v>
      </c>
      <c r="H52" s="128" t="s">
        <v>125</v>
      </c>
      <c r="J52" s="8"/>
      <c r="K52" s="103"/>
    </row>
    <row r="53" spans="1:11" s="1" customFormat="1" ht="9.75" customHeight="1" x14ac:dyDescent="0.2">
      <c r="A53" s="127" t="s">
        <v>126</v>
      </c>
      <c r="B53" s="128" t="s">
        <v>127</v>
      </c>
      <c r="C53" s="128"/>
      <c r="D53" s="128"/>
      <c r="E53" s="128"/>
      <c r="F53" s="128"/>
      <c r="G53" s="128" t="s">
        <v>128</v>
      </c>
      <c r="H53" s="128" t="s">
        <v>129</v>
      </c>
      <c r="I53" s="49"/>
      <c r="J53" s="49"/>
      <c r="K53" s="104"/>
    </row>
    <row r="54" spans="1:11" s="1" customFormat="1" ht="9.75" customHeight="1" x14ac:dyDescent="0.2">
      <c r="A54" s="127" t="s">
        <v>130</v>
      </c>
      <c r="B54" s="128" t="s">
        <v>131</v>
      </c>
      <c r="C54" s="128"/>
      <c r="D54" s="128"/>
      <c r="E54" s="128"/>
      <c r="F54" s="128"/>
      <c r="G54" s="128" t="s">
        <v>132</v>
      </c>
      <c r="H54" s="128" t="s">
        <v>133</v>
      </c>
      <c r="I54" s="15"/>
      <c r="J54" s="15"/>
      <c r="K54" s="105"/>
    </row>
    <row r="55" spans="1:11" s="1" customFormat="1" ht="9.75" customHeight="1" x14ac:dyDescent="0.2">
      <c r="A55" s="127" t="s">
        <v>134</v>
      </c>
      <c r="B55" s="128" t="s">
        <v>135</v>
      </c>
      <c r="C55" s="128"/>
      <c r="D55" s="128"/>
      <c r="E55" s="128"/>
      <c r="F55" s="128"/>
      <c r="G55" s="128" t="s">
        <v>136</v>
      </c>
      <c r="H55" s="128" t="s">
        <v>137</v>
      </c>
      <c r="I55" s="49"/>
      <c r="J55" s="49"/>
      <c r="K55" s="104"/>
    </row>
    <row r="56" spans="1:11" s="1" customFormat="1" ht="9.75" customHeight="1" x14ac:dyDescent="0.2">
      <c r="A56" s="127" t="s">
        <v>138</v>
      </c>
      <c r="B56" s="128" t="s">
        <v>139</v>
      </c>
      <c r="C56" s="128"/>
      <c r="D56" s="128"/>
      <c r="E56" s="128"/>
      <c r="F56" s="128"/>
      <c r="G56" s="128" t="s">
        <v>140</v>
      </c>
      <c r="H56" s="128" t="s">
        <v>141</v>
      </c>
      <c r="I56" s="15"/>
      <c r="J56" s="15"/>
      <c r="K56" s="105"/>
    </row>
    <row r="57" spans="1:11" ht="9.75" customHeight="1" x14ac:dyDescent="0.2">
      <c r="A57" s="127" t="s">
        <v>142</v>
      </c>
      <c r="B57" s="128" t="s">
        <v>143</v>
      </c>
      <c r="C57" s="128"/>
      <c r="D57" s="128"/>
      <c r="E57" s="128"/>
      <c r="F57" s="128"/>
      <c r="G57" s="128" t="s">
        <v>144</v>
      </c>
      <c r="H57" s="128" t="s">
        <v>145</v>
      </c>
      <c r="I57" s="15"/>
      <c r="J57" s="15"/>
      <c r="K57" s="105"/>
    </row>
    <row r="58" spans="1:11" s="3" customFormat="1" ht="9.75" customHeight="1" x14ac:dyDescent="0.2">
      <c r="A58" s="127" t="s">
        <v>146</v>
      </c>
      <c r="B58" s="128" t="s">
        <v>147</v>
      </c>
      <c r="C58" s="128"/>
      <c r="D58" s="128"/>
      <c r="E58" s="128"/>
      <c r="F58" s="128"/>
      <c r="G58" s="128" t="s">
        <v>148</v>
      </c>
      <c r="H58" s="128" t="s">
        <v>149</v>
      </c>
      <c r="I58" s="15"/>
      <c r="J58" s="15"/>
      <c r="K58" s="105"/>
    </row>
    <row r="59" spans="1:11" ht="9.75" customHeight="1" x14ac:dyDescent="0.2">
      <c r="A59" s="127" t="s">
        <v>150</v>
      </c>
      <c r="B59" s="128" t="s">
        <v>151</v>
      </c>
      <c r="C59" s="128"/>
      <c r="D59" s="128"/>
      <c r="E59" s="128"/>
      <c r="F59" s="128"/>
      <c r="G59" s="128" t="s">
        <v>152</v>
      </c>
      <c r="H59" s="128" t="s">
        <v>153</v>
      </c>
      <c r="I59" s="15"/>
      <c r="J59" s="15"/>
      <c r="K59" s="105"/>
    </row>
    <row r="60" spans="1:11" ht="9.75" customHeight="1" x14ac:dyDescent="0.2">
      <c r="A60" s="127" t="s">
        <v>154</v>
      </c>
      <c r="B60" s="128" t="s">
        <v>155</v>
      </c>
      <c r="C60" s="128"/>
      <c r="D60" s="128"/>
      <c r="E60" s="128"/>
      <c r="F60" s="128"/>
      <c r="G60" s="128" t="s">
        <v>156</v>
      </c>
      <c r="H60" s="128" t="s">
        <v>157</v>
      </c>
      <c r="I60" s="15"/>
      <c r="J60" s="15"/>
      <c r="K60" s="105"/>
    </row>
    <row r="61" spans="1:11" s="4" customFormat="1" ht="9.75" customHeight="1" x14ac:dyDescent="0.2">
      <c r="A61" s="127" t="s">
        <v>158</v>
      </c>
      <c r="B61" s="128" t="s">
        <v>159</v>
      </c>
      <c r="C61" s="128"/>
      <c r="D61" s="128"/>
      <c r="E61" s="128"/>
      <c r="F61" s="128"/>
      <c r="G61" s="128" t="s">
        <v>160</v>
      </c>
      <c r="H61" s="128" t="s">
        <v>161</v>
      </c>
      <c r="I61" s="14"/>
      <c r="J61" s="14"/>
      <c r="K61" s="106"/>
    </row>
    <row r="62" spans="1:11" s="4" customFormat="1" ht="9.75" customHeight="1" x14ac:dyDescent="0.2">
      <c r="A62" s="127" t="s">
        <v>162</v>
      </c>
      <c r="B62" s="128" t="s">
        <v>163</v>
      </c>
      <c r="C62" s="128"/>
      <c r="D62" s="128"/>
      <c r="E62" s="128"/>
      <c r="F62" s="128"/>
      <c r="G62" s="128" t="s">
        <v>164</v>
      </c>
      <c r="H62" s="128" t="s">
        <v>165</v>
      </c>
      <c r="I62" s="15"/>
      <c r="J62" s="15"/>
      <c r="K62" s="105"/>
    </row>
    <row r="63" spans="1:11" ht="9.75" customHeight="1" x14ac:dyDescent="0.2">
      <c r="A63" s="127" t="s">
        <v>166</v>
      </c>
      <c r="B63" s="128" t="s">
        <v>167</v>
      </c>
      <c r="C63" s="128"/>
      <c r="D63" s="128"/>
      <c r="E63" s="128"/>
      <c r="F63" s="128"/>
      <c r="G63" s="128" t="s">
        <v>168</v>
      </c>
      <c r="H63" s="128" t="s">
        <v>169</v>
      </c>
      <c r="I63" s="15"/>
      <c r="J63" s="15"/>
      <c r="K63" s="105"/>
    </row>
    <row r="64" spans="1:11" ht="9.75" customHeight="1" x14ac:dyDescent="0.2">
      <c r="A64" s="127" t="s">
        <v>170</v>
      </c>
      <c r="B64" s="128" t="s">
        <v>38</v>
      </c>
      <c r="C64" s="128"/>
      <c r="D64" s="128"/>
      <c r="E64" s="128"/>
      <c r="F64" s="128"/>
      <c r="G64" s="128" t="s">
        <v>171</v>
      </c>
      <c r="H64" s="128" t="s">
        <v>172</v>
      </c>
      <c r="I64" s="15"/>
      <c r="J64" s="15"/>
      <c r="K64" s="105"/>
    </row>
    <row r="65" spans="1:11" ht="9.75" customHeight="1" x14ac:dyDescent="0.2">
      <c r="A65" s="127" t="s">
        <v>173</v>
      </c>
      <c r="B65" s="128" t="s">
        <v>174</v>
      </c>
      <c r="C65" s="128"/>
      <c r="D65" s="128"/>
      <c r="E65" s="128"/>
      <c r="F65" s="128"/>
      <c r="G65" s="128" t="s">
        <v>175</v>
      </c>
      <c r="H65" s="128" t="s">
        <v>176</v>
      </c>
      <c r="I65" s="15"/>
      <c r="J65" s="15"/>
      <c r="K65" s="105"/>
    </row>
    <row r="66" spans="1:11" ht="9.75" customHeight="1" x14ac:dyDescent="0.2">
      <c r="A66" s="127" t="s">
        <v>177</v>
      </c>
      <c r="B66" s="128" t="s">
        <v>178</v>
      </c>
      <c r="C66" s="128"/>
      <c r="D66" s="128"/>
      <c r="E66" s="128"/>
      <c r="F66" s="128"/>
      <c r="G66" s="128" t="s">
        <v>179</v>
      </c>
      <c r="H66" s="128" t="s">
        <v>180</v>
      </c>
      <c r="I66" s="15"/>
      <c r="J66" s="15"/>
      <c r="K66" s="105"/>
    </row>
    <row r="67" spans="1:11" ht="9.75" customHeight="1" x14ac:dyDescent="0.2">
      <c r="A67" s="127" t="s">
        <v>181</v>
      </c>
      <c r="B67" s="128" t="s">
        <v>182</v>
      </c>
      <c r="C67" s="129"/>
      <c r="D67" s="129"/>
      <c r="E67" s="129"/>
      <c r="F67" s="128"/>
      <c r="G67" s="128" t="s">
        <v>183</v>
      </c>
      <c r="H67" s="128" t="s">
        <v>184</v>
      </c>
      <c r="I67" s="15"/>
      <c r="J67" s="15"/>
      <c r="K67" s="105"/>
    </row>
    <row r="68" spans="1:11" ht="9.75" customHeight="1" x14ac:dyDescent="0.2">
      <c r="A68" s="127" t="s">
        <v>185</v>
      </c>
      <c r="B68" s="128" t="s">
        <v>186</v>
      </c>
      <c r="C68" s="129"/>
      <c r="D68" s="129"/>
      <c r="E68" s="129"/>
      <c r="F68" s="128"/>
      <c r="G68" s="128" t="s">
        <v>187</v>
      </c>
      <c r="H68" s="128" t="s">
        <v>188</v>
      </c>
      <c r="I68" s="15"/>
      <c r="J68" s="15"/>
      <c r="K68" s="105"/>
    </row>
    <row r="69" spans="1:11" ht="9.75" customHeight="1" x14ac:dyDescent="0.2">
      <c r="A69" s="127" t="s">
        <v>189</v>
      </c>
      <c r="B69" s="128" t="s">
        <v>190</v>
      </c>
      <c r="C69" s="129"/>
      <c r="D69" s="129"/>
      <c r="E69" s="129"/>
      <c r="F69" s="128"/>
      <c r="G69" s="128" t="s">
        <v>191</v>
      </c>
      <c r="H69" s="128" t="s">
        <v>192</v>
      </c>
      <c r="I69" s="15"/>
      <c r="J69" s="15"/>
      <c r="K69" s="105"/>
    </row>
    <row r="70" spans="1:11" ht="9.75" customHeight="1" x14ac:dyDescent="0.2">
      <c r="A70" s="127" t="s">
        <v>193</v>
      </c>
      <c r="B70" s="128" t="s">
        <v>194</v>
      </c>
      <c r="C70" s="129"/>
      <c r="D70" s="129"/>
      <c r="E70" s="129"/>
      <c r="F70" s="128"/>
      <c r="G70" s="128" t="s">
        <v>195</v>
      </c>
      <c r="H70" s="128" t="s">
        <v>196</v>
      </c>
      <c r="I70" s="15"/>
      <c r="J70" s="15"/>
      <c r="K70" s="105"/>
    </row>
    <row r="71" spans="1:11" ht="9.75" customHeight="1" thickBot="1" x14ac:dyDescent="0.25">
      <c r="A71" s="130" t="s">
        <v>197</v>
      </c>
      <c r="B71" s="131" t="s">
        <v>198</v>
      </c>
      <c r="C71" s="132"/>
      <c r="D71" s="132"/>
      <c r="E71" s="132"/>
      <c r="F71" s="131"/>
      <c r="G71" s="132"/>
      <c r="H71" s="132"/>
      <c r="I71" s="121"/>
      <c r="J71" s="121"/>
      <c r="K71" s="122"/>
    </row>
    <row r="72" spans="1:11" hidden="1" x14ac:dyDescent="0.2">
      <c r="A72" s="109" t="s">
        <v>31</v>
      </c>
      <c r="B72" s="12">
        <f>SUM(C10,I10,C20,I20,C30,I30,C46,I46)</f>
        <v>113</v>
      </c>
      <c r="C72" s="9"/>
      <c r="D72" s="9"/>
      <c r="E72" s="9"/>
      <c r="F72" s="7"/>
      <c r="G72" s="7"/>
      <c r="H72" s="7"/>
      <c r="I72" s="7"/>
      <c r="J72" s="7"/>
      <c r="K72" s="108"/>
    </row>
    <row r="73" spans="1:11" hidden="1" x14ac:dyDescent="0.2">
      <c r="A73" s="107" t="s">
        <v>32</v>
      </c>
      <c r="B73" s="12">
        <f>SUM(D10,J10,D20,J20,D30,J30,D46,J46)</f>
        <v>60</v>
      </c>
      <c r="C73" s="7"/>
      <c r="D73" s="7"/>
      <c r="E73" s="7"/>
      <c r="F73" s="7"/>
      <c r="G73" s="7"/>
      <c r="H73" s="7"/>
      <c r="I73" s="7"/>
      <c r="J73" s="7"/>
      <c r="K73" s="108"/>
    </row>
    <row r="74" spans="1:11" ht="15" x14ac:dyDescent="0.25">
      <c r="A74" s="110" t="s">
        <v>33</v>
      </c>
      <c r="B74" s="111" t="str">
        <f>SUM(B72:B73)&amp;" Saat"&amp;" ("&amp;SUM(C10,I10,C20,I20,C30,I30,C46,I46)&amp;" Teori + "&amp;SUM(D10,J10,D20,J20,D30,J30,D46,J46)&amp;" Uygulama), 240 AKTS ve 44 Ders"</f>
        <v>173 Saat (113 Teori + 60 Uygulama), 240 AKTS ve 44 Ders</v>
      </c>
      <c r="C74" s="112"/>
      <c r="D74" s="112"/>
      <c r="E74" s="112"/>
      <c r="F74" s="113"/>
      <c r="G74" s="113"/>
      <c r="H74" s="113"/>
      <c r="I74" s="113"/>
      <c r="J74" s="113"/>
      <c r="K74" s="114"/>
    </row>
    <row r="75" spans="1:11" ht="58.35" customHeight="1" thickBot="1" x14ac:dyDescent="0.25">
      <c r="A75" s="136" t="s">
        <v>199</v>
      </c>
      <c r="B75" s="137"/>
      <c r="C75" s="137"/>
      <c r="D75" s="137"/>
      <c r="E75" s="137"/>
      <c r="F75" s="137"/>
      <c r="G75" s="137"/>
      <c r="H75" s="137"/>
      <c r="I75" s="137"/>
      <c r="J75" s="137"/>
      <c r="K75" s="138"/>
    </row>
    <row r="77" spans="1:11" x14ac:dyDescent="0.2">
      <c r="A77" s="8"/>
      <c r="B77" s="7"/>
    </row>
    <row r="78" spans="1:11" ht="12.75" x14ac:dyDescent="0.2">
      <c r="A78" s="8"/>
      <c r="B78" s="51"/>
    </row>
    <row r="79" spans="1:11" ht="12.75" x14ac:dyDescent="0.2">
      <c r="A79" s="8"/>
      <c r="B79" s="51"/>
    </row>
    <row r="80" spans="1:11" ht="12.75" x14ac:dyDescent="0.2">
      <c r="A80" s="8"/>
      <c r="B80" s="51"/>
    </row>
    <row r="81" spans="1:2" ht="12.75" x14ac:dyDescent="0.2">
      <c r="A81" s="8"/>
      <c r="B81" s="51"/>
    </row>
    <row r="82" spans="1:2" ht="12.75" x14ac:dyDescent="0.2">
      <c r="A82" s="8"/>
      <c r="B82" s="51"/>
    </row>
    <row r="83" spans="1:2" x14ac:dyDescent="0.2">
      <c r="A83" s="8"/>
      <c r="B83" s="7"/>
    </row>
    <row r="84" spans="1:2" x14ac:dyDescent="0.2">
      <c r="A84" s="8"/>
      <c r="B84" s="7"/>
    </row>
    <row r="85" spans="1:2" x14ac:dyDescent="0.2">
      <c r="A85" s="8"/>
      <c r="B85" s="7"/>
    </row>
    <row r="86" spans="1:2" x14ac:dyDescent="0.2">
      <c r="A86" s="8"/>
      <c r="B86" s="7"/>
    </row>
  </sheetData>
  <mergeCells count="18">
    <mergeCell ref="A22:E22"/>
    <mergeCell ref="F32:F46"/>
    <mergeCell ref="A47:K47"/>
    <mergeCell ref="A75:K75"/>
    <mergeCell ref="A2:E2"/>
    <mergeCell ref="A1:K1"/>
    <mergeCell ref="G2:K2"/>
    <mergeCell ref="A31:K31"/>
    <mergeCell ref="A32:E32"/>
    <mergeCell ref="G32:K32"/>
    <mergeCell ref="F22:F30"/>
    <mergeCell ref="F2:F10"/>
    <mergeCell ref="F12:F20"/>
    <mergeCell ref="G22:K22"/>
    <mergeCell ref="A11:K11"/>
    <mergeCell ref="A12:E12"/>
    <mergeCell ref="G12:K12"/>
    <mergeCell ref="A21:K21"/>
  </mergeCells>
  <phoneticPr fontId="1" type="noConversion"/>
  <pageMargins left="0.2074074074074074" right="0.18925925925925927" top="0.64278350515463922" bottom="7.4074074074074077E-3" header="5.1718213058419241E-2" footer="0.84"/>
  <pageSetup paperSize="9" scale="89" fitToHeight="0" orientation="portrait" r:id="rId1"/>
  <headerFooter alignWithMargins="0">
    <oddHeader>&amp;C&amp;K03+000TEKNOLOJİ FAKÜLTESİ 
ELEKTRİK ve ELEKTRONİK MÜHENDİSLİĞİ BÖLÜMÜ
VIII YARIYILLIK DERS PLANI  (2021-2022)</oddHeader>
  </headerFooter>
  <drawing r:id="rId2"/>
  <extLst>
    <ext xmlns:mx="http://schemas.microsoft.com/office/mac/excel/2008/main" uri="{64002731-A6B0-56B0-2670-7721B7C09600}">
      <mx:PLV Mode="1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Sayfa1</vt:lpstr>
      <vt:lpstr>Sayfa1!Yazdırma_Alanı</vt:lpstr>
    </vt:vector>
  </TitlesOfParts>
  <Company>SSS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MELEK TÜREL</dc:creator>
  <cp:lastModifiedBy>pc</cp:lastModifiedBy>
  <cp:lastPrinted>2019-07-02T12:55:54Z</cp:lastPrinted>
  <dcterms:created xsi:type="dcterms:W3CDTF">2005-04-08T05:52:45Z</dcterms:created>
  <dcterms:modified xsi:type="dcterms:W3CDTF">2021-08-17T09:59:58Z</dcterms:modified>
</cp:coreProperties>
</file>